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oana\Desktop\Anul 2016\Decese la 24h,48h de la internare per total internati\"/>
    </mc:Choice>
  </mc:AlternateContent>
  <bookViews>
    <workbookView xWindow="0" yWindow="0" windowWidth="23016" windowHeight="9324" activeTab="1"/>
  </bookViews>
  <sheets>
    <sheet name="Decese la 24h-48h" sheetId="1" r:id="rId1"/>
    <sheet name="Deces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2" l="1"/>
  <c r="C71" i="2"/>
  <c r="C72" i="2"/>
  <c r="C69" i="2"/>
  <c r="C144" i="1"/>
  <c r="C145" i="1"/>
  <c r="C146" i="1"/>
  <c r="C143" i="1"/>
  <c r="C71" i="1"/>
  <c r="C70" i="1"/>
  <c r="C72" i="1"/>
  <c r="D68" i="1"/>
  <c r="D49" i="2" l="1"/>
  <c r="D50" i="2"/>
  <c r="D51" i="2"/>
  <c r="D66" i="2" l="1"/>
  <c r="D70" i="2" s="1"/>
  <c r="D67" i="2"/>
  <c r="D71" i="2" s="1"/>
  <c r="E71" i="2" s="1"/>
  <c r="D65" i="2"/>
  <c r="E42" i="2"/>
  <c r="E43" i="2"/>
  <c r="E45" i="2"/>
  <c r="E46" i="2"/>
  <c r="E47" i="2"/>
  <c r="E51" i="2"/>
  <c r="E53" i="2"/>
  <c r="E54" i="2"/>
  <c r="E55" i="2"/>
  <c r="E57" i="2"/>
  <c r="E58" i="2"/>
  <c r="E59" i="2"/>
  <c r="E61" i="2"/>
  <c r="E62" i="2"/>
  <c r="E63" i="2"/>
  <c r="C50" i="2"/>
  <c r="E50" i="2" s="1"/>
  <c r="C51" i="2"/>
  <c r="C49" i="2"/>
  <c r="E31" i="2"/>
  <c r="D20" i="2"/>
  <c r="E6" i="2"/>
  <c r="E7" i="2"/>
  <c r="E9" i="2"/>
  <c r="E10" i="2"/>
  <c r="E11" i="2"/>
  <c r="E13" i="2"/>
  <c r="E14" i="2"/>
  <c r="E15" i="2"/>
  <c r="E19" i="2"/>
  <c r="E21" i="2"/>
  <c r="E22" i="2"/>
  <c r="E23" i="2"/>
  <c r="E25" i="2"/>
  <c r="E26" i="2"/>
  <c r="E27" i="2"/>
  <c r="E29" i="2"/>
  <c r="E30" i="2"/>
  <c r="E37" i="2"/>
  <c r="E38" i="2"/>
  <c r="E39" i="2"/>
  <c r="E41" i="2"/>
  <c r="E5" i="2"/>
  <c r="C67" i="2"/>
  <c r="C66" i="2"/>
  <c r="C65" i="2"/>
  <c r="D64" i="2"/>
  <c r="C64" i="2"/>
  <c r="D60" i="2"/>
  <c r="C60" i="2"/>
  <c r="D56" i="2"/>
  <c r="C56" i="2"/>
  <c r="E56" i="2" s="1"/>
  <c r="D48" i="2"/>
  <c r="C48" i="2"/>
  <c r="D44" i="2"/>
  <c r="C44" i="2"/>
  <c r="D40" i="2"/>
  <c r="C40" i="2"/>
  <c r="D36" i="2"/>
  <c r="C35" i="2"/>
  <c r="E35" i="2" s="1"/>
  <c r="C34" i="2"/>
  <c r="E34" i="2" s="1"/>
  <c r="C33" i="2"/>
  <c r="E33" i="2" s="1"/>
  <c r="D32" i="2"/>
  <c r="C32" i="2"/>
  <c r="D28" i="2"/>
  <c r="C28" i="2"/>
  <c r="D24" i="2"/>
  <c r="C24" i="2"/>
  <c r="C19" i="2"/>
  <c r="C18" i="2"/>
  <c r="E18" i="2" s="1"/>
  <c r="C17" i="2"/>
  <c r="E17" i="2" s="1"/>
  <c r="D16" i="2"/>
  <c r="C16" i="2"/>
  <c r="D12" i="2"/>
  <c r="C12" i="2"/>
  <c r="D8" i="2"/>
  <c r="E8" i="2" s="1"/>
  <c r="C8" i="2"/>
  <c r="E66" i="2" l="1"/>
  <c r="E64" i="2"/>
  <c r="E67" i="2"/>
  <c r="D68" i="2"/>
  <c r="D72" i="2" s="1"/>
  <c r="E60" i="2"/>
  <c r="E65" i="2"/>
  <c r="D52" i="2"/>
  <c r="E48" i="2"/>
  <c r="E44" i="2"/>
  <c r="C52" i="2"/>
  <c r="E52" i="2" s="1"/>
  <c r="E49" i="2"/>
  <c r="D69" i="2"/>
  <c r="E69" i="2" s="1"/>
  <c r="E40" i="2"/>
  <c r="E32" i="2"/>
  <c r="E28" i="2"/>
  <c r="E24" i="2"/>
  <c r="E16" i="2"/>
  <c r="E12" i="2"/>
  <c r="C36" i="2"/>
  <c r="E36" i="2" s="1"/>
  <c r="C68" i="2"/>
  <c r="E70" i="2"/>
  <c r="C20" i="2"/>
  <c r="E20" i="2" s="1"/>
  <c r="D106" i="1"/>
  <c r="E68" i="2" l="1"/>
  <c r="E72" i="2"/>
  <c r="D8" i="1"/>
  <c r="D146" i="1" l="1"/>
  <c r="D142" i="1"/>
  <c r="C141" i="1"/>
  <c r="E141" i="1" s="1"/>
  <c r="C140" i="1"/>
  <c r="E140" i="1" s="1"/>
  <c r="C139" i="1"/>
  <c r="E139" i="1" s="1"/>
  <c r="D138" i="1"/>
  <c r="C138" i="1"/>
  <c r="E137" i="1"/>
  <c r="E136" i="1"/>
  <c r="E135" i="1"/>
  <c r="D134" i="1"/>
  <c r="C134" i="1"/>
  <c r="E134" i="1" s="1"/>
  <c r="E133" i="1"/>
  <c r="E132" i="1"/>
  <c r="E131" i="1"/>
  <c r="D130" i="1"/>
  <c r="C130" i="1"/>
  <c r="E129" i="1"/>
  <c r="E128" i="1"/>
  <c r="E127" i="1"/>
  <c r="D126" i="1"/>
  <c r="E125" i="1"/>
  <c r="C125" i="1"/>
  <c r="E124" i="1"/>
  <c r="C124" i="1"/>
  <c r="E123" i="1"/>
  <c r="D122" i="1"/>
  <c r="C122" i="1"/>
  <c r="E121" i="1"/>
  <c r="E120" i="1"/>
  <c r="E119" i="1"/>
  <c r="D118" i="1"/>
  <c r="E118" i="1" s="1"/>
  <c r="C118" i="1"/>
  <c r="E117" i="1"/>
  <c r="E116" i="1"/>
  <c r="E115" i="1"/>
  <c r="D114" i="1"/>
  <c r="C114" i="1"/>
  <c r="E113" i="1"/>
  <c r="E112" i="1"/>
  <c r="E111" i="1"/>
  <c r="D110" i="1"/>
  <c r="C109" i="1"/>
  <c r="E109" i="1" s="1"/>
  <c r="C108" i="1"/>
  <c r="E108" i="1" s="1"/>
  <c r="C107" i="1"/>
  <c r="E107" i="1" s="1"/>
  <c r="C106" i="1"/>
  <c r="E105" i="1"/>
  <c r="E104" i="1"/>
  <c r="E103" i="1"/>
  <c r="D102" i="1"/>
  <c r="C102" i="1"/>
  <c r="E101" i="1"/>
  <c r="E100" i="1"/>
  <c r="E99" i="1"/>
  <c r="D98" i="1"/>
  <c r="C98" i="1"/>
  <c r="E97" i="1"/>
  <c r="E96" i="1"/>
  <c r="E95" i="1"/>
  <c r="D94" i="1"/>
  <c r="E93" i="1"/>
  <c r="C93" i="1"/>
  <c r="E145" i="1" s="1"/>
  <c r="C92" i="1"/>
  <c r="E144" i="1" s="1"/>
  <c r="C91" i="1"/>
  <c r="D90" i="1"/>
  <c r="E90" i="1" s="1"/>
  <c r="C90" i="1"/>
  <c r="E89" i="1"/>
  <c r="E88" i="1"/>
  <c r="E87" i="1"/>
  <c r="D86" i="1"/>
  <c r="C86" i="1"/>
  <c r="E85" i="1"/>
  <c r="E84" i="1"/>
  <c r="E83" i="1"/>
  <c r="D82" i="1"/>
  <c r="E82" i="1" s="1"/>
  <c r="C82" i="1"/>
  <c r="E81" i="1"/>
  <c r="E80" i="1"/>
  <c r="E79" i="1"/>
  <c r="D72" i="1"/>
  <c r="C66" i="1"/>
  <c r="C67" i="1"/>
  <c r="E67" i="1" s="1"/>
  <c r="C65" i="1"/>
  <c r="E65" i="1" s="1"/>
  <c r="D64" i="1"/>
  <c r="C64" i="1"/>
  <c r="D60" i="1"/>
  <c r="C60" i="1"/>
  <c r="C56" i="1"/>
  <c r="D56" i="1"/>
  <c r="D52" i="1"/>
  <c r="C51" i="1"/>
  <c r="C50" i="1"/>
  <c r="E50" i="1" s="1"/>
  <c r="E49" i="1"/>
  <c r="D48" i="1"/>
  <c r="C48" i="1"/>
  <c r="D44" i="1"/>
  <c r="C44" i="1"/>
  <c r="D40" i="1"/>
  <c r="C40" i="1"/>
  <c r="D36" i="1"/>
  <c r="C34" i="1"/>
  <c r="E34" i="1" s="1"/>
  <c r="C35" i="1"/>
  <c r="E35" i="1" s="1"/>
  <c r="C33" i="1"/>
  <c r="D32" i="1"/>
  <c r="C32" i="1"/>
  <c r="D28" i="1"/>
  <c r="C28" i="1"/>
  <c r="D24" i="1"/>
  <c r="E24" i="1" s="1"/>
  <c r="C24" i="1"/>
  <c r="D20" i="1"/>
  <c r="C18" i="1"/>
  <c r="E18" i="1" s="1"/>
  <c r="C19" i="1"/>
  <c r="E19" i="1" s="1"/>
  <c r="C17" i="1"/>
  <c r="D16" i="1"/>
  <c r="C16" i="1"/>
  <c r="D12" i="1"/>
  <c r="C12" i="1"/>
  <c r="E6" i="1"/>
  <c r="E7" i="1"/>
  <c r="E9" i="1"/>
  <c r="E10" i="1"/>
  <c r="E11" i="1"/>
  <c r="E13" i="1"/>
  <c r="E14" i="1"/>
  <c r="E15" i="1"/>
  <c r="E17" i="1"/>
  <c r="E21" i="1"/>
  <c r="E22" i="1"/>
  <c r="E23" i="1"/>
  <c r="E25" i="1"/>
  <c r="E26" i="1"/>
  <c r="E27" i="1"/>
  <c r="E29" i="1"/>
  <c r="E30" i="1"/>
  <c r="E31" i="1"/>
  <c r="E33" i="1"/>
  <c r="E37" i="1"/>
  <c r="E38" i="1"/>
  <c r="E39" i="1"/>
  <c r="E40" i="1"/>
  <c r="E41" i="1"/>
  <c r="E42" i="1"/>
  <c r="E43" i="1"/>
  <c r="E45" i="1"/>
  <c r="E46" i="1"/>
  <c r="E47" i="1"/>
  <c r="E51" i="1"/>
  <c r="E53" i="1"/>
  <c r="E54" i="1"/>
  <c r="E55" i="1"/>
  <c r="E57" i="1"/>
  <c r="E58" i="1"/>
  <c r="E59" i="1"/>
  <c r="E61" i="1"/>
  <c r="E62" i="1"/>
  <c r="E63" i="1"/>
  <c r="E66" i="1"/>
  <c r="C8" i="1"/>
  <c r="E5" i="1"/>
  <c r="E138" i="1" l="1"/>
  <c r="C68" i="1"/>
  <c r="E68" i="1" s="1"/>
  <c r="E60" i="1"/>
  <c r="E86" i="1"/>
  <c r="E12" i="1"/>
  <c r="E130" i="1"/>
  <c r="E143" i="1"/>
  <c r="E122" i="1"/>
  <c r="E114" i="1"/>
  <c r="E106" i="1"/>
  <c r="E102" i="1"/>
  <c r="E98" i="1"/>
  <c r="E48" i="1"/>
  <c r="E44" i="1"/>
  <c r="C52" i="1"/>
  <c r="E52" i="1" s="1"/>
  <c r="C142" i="1"/>
  <c r="E142" i="1" s="1"/>
  <c r="E92" i="1"/>
  <c r="E91" i="1"/>
  <c r="C126" i="1"/>
  <c r="E126" i="1" s="1"/>
  <c r="C110" i="1"/>
  <c r="E110" i="1" s="1"/>
  <c r="C94" i="1"/>
  <c r="C69" i="1"/>
  <c r="E69" i="1" s="1"/>
  <c r="C36" i="1"/>
  <c r="E36" i="1" s="1"/>
  <c r="E56" i="1"/>
  <c r="E64" i="1"/>
  <c r="C20" i="1"/>
  <c r="E72" i="1" s="1"/>
  <c r="E70" i="1"/>
  <c r="E8" i="1"/>
  <c r="E71" i="1"/>
  <c r="E32" i="1"/>
  <c r="E28" i="1"/>
  <c r="E20" i="1"/>
  <c r="E16" i="1"/>
  <c r="E146" i="1" l="1"/>
  <c r="E94" i="1"/>
</calcChain>
</file>

<file path=xl/sharedStrings.xml><?xml version="1.0" encoding="utf-8"?>
<sst xmlns="http://schemas.openxmlformats.org/spreadsheetml/2006/main" count="273" uniqueCount="36">
  <si>
    <t>Ponderea pacientilor decedati la 24h de la internare/total pacienti internati</t>
  </si>
  <si>
    <t>Ianuarie</t>
  </si>
  <si>
    <t>Februarie</t>
  </si>
  <si>
    <t>Aprilie</t>
  </si>
  <si>
    <t>Martie</t>
  </si>
  <si>
    <t>Mai</t>
  </si>
  <si>
    <t>Iunie</t>
  </si>
  <si>
    <t>Iulie</t>
  </si>
  <si>
    <t>August</t>
  </si>
  <si>
    <t>Septembrie</t>
  </si>
  <si>
    <t>Octombrie</t>
  </si>
  <si>
    <t>Noiembrie</t>
  </si>
  <si>
    <t>Decembrie</t>
  </si>
  <si>
    <t>Luna</t>
  </si>
  <si>
    <t>Pneumologie I</t>
  </si>
  <si>
    <t>Pneumologie II</t>
  </si>
  <si>
    <t>Pneumologie copii</t>
  </si>
  <si>
    <t>Decese la 24h</t>
  </si>
  <si>
    <t>Internati</t>
  </si>
  <si>
    <t>Ponderea</t>
  </si>
  <si>
    <t>Ponderea pacientilor decedati la 48h de la internare/total pacienti internati</t>
  </si>
  <si>
    <t>D la24h</t>
  </si>
  <si>
    <t>D la 48h</t>
  </si>
  <si>
    <t>Total an</t>
  </si>
  <si>
    <t>Trimestrul I</t>
  </si>
  <si>
    <t>Trimestrul II</t>
  </si>
  <si>
    <t>Trimestrul III</t>
  </si>
  <si>
    <t>Trimestrul IV</t>
  </si>
  <si>
    <t>Total</t>
  </si>
  <si>
    <t>Total spital an</t>
  </si>
  <si>
    <t>Decese la 48h</t>
  </si>
  <si>
    <t xml:space="preserve">Decese </t>
  </si>
  <si>
    <t>%PACIENTI EXTERNATI PRIN DECES</t>
  </si>
  <si>
    <t>Externati</t>
  </si>
  <si>
    <t>% pacienti 
externati
prin deces</t>
  </si>
  <si>
    <t>Decese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</si>
</sst>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i/>
      <u/>
      <sz val="16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8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3" xfId="0" applyBorder="1"/>
    <xf numFmtId="0" fontId="0" fillId="0" borderId="5" xfId="0" applyFill="1" applyBorder="1"/>
    <xf numFmtId="0" fontId="0" fillId="0" borderId="7" xfId="0" applyFont="1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0" xfId="0" applyFill="1"/>
    <xf numFmtId="0" fontId="0" fillId="0" borderId="3" xfId="0" applyFont="1" applyFill="1" applyBorder="1"/>
    <xf numFmtId="0" fontId="0" fillId="0" borderId="8" xfId="0" applyFill="1" applyBorder="1"/>
    <xf numFmtId="2" fontId="0" fillId="0" borderId="3" xfId="0" applyNumberFormat="1" applyFont="1" applyFill="1" applyBorder="1"/>
    <xf numFmtId="2" fontId="0" fillId="0" borderId="9" xfId="0" applyNumberFormat="1" applyFont="1" applyFill="1" applyBorder="1"/>
    <xf numFmtId="2" fontId="0" fillId="0" borderId="6" xfId="0" applyNumberFormat="1" applyFont="1" applyFill="1" applyBorder="1"/>
    <xf numFmtId="0" fontId="3" fillId="3" borderId="1" xfId="0" applyFont="1" applyFill="1" applyBorder="1"/>
    <xf numFmtId="2" fontId="0" fillId="0" borderId="11" xfId="0" applyNumberFormat="1" applyFont="1" applyFill="1" applyBorder="1"/>
    <xf numFmtId="0" fontId="0" fillId="0" borderId="16" xfId="0" applyBorder="1"/>
    <xf numFmtId="0" fontId="0" fillId="0" borderId="12" xfId="0" applyBorder="1"/>
    <xf numFmtId="0" fontId="0" fillId="0" borderId="12" xfId="0" applyFill="1" applyBorder="1"/>
    <xf numFmtId="2" fontId="3" fillId="3" borderId="1" xfId="0" applyNumberFormat="1" applyFont="1" applyFill="1" applyBorder="1"/>
    <xf numFmtId="0" fontId="3" fillId="0" borderId="0" xfId="0" applyFont="1" applyFill="1" applyBorder="1"/>
    <xf numFmtId="0" fontId="0" fillId="0" borderId="12" xfId="0" applyFont="1" applyFill="1" applyBorder="1"/>
    <xf numFmtId="2" fontId="0" fillId="0" borderId="12" xfId="0" applyNumberFormat="1" applyFont="1" applyFill="1" applyBorder="1"/>
    <xf numFmtId="0" fontId="0" fillId="0" borderId="7" xfId="0" applyFill="1" applyBorder="1"/>
    <xf numFmtId="2" fontId="0" fillId="0" borderId="7" xfId="0" applyNumberFormat="1" applyFont="1" applyFill="1" applyBorder="1"/>
    <xf numFmtId="0" fontId="0" fillId="0" borderId="3" xfId="0" applyFill="1" applyBorder="1"/>
    <xf numFmtId="0" fontId="0" fillId="0" borderId="19" xfId="0" applyFont="1" applyFill="1" applyBorder="1"/>
    <xf numFmtId="0" fontId="0" fillId="0" borderId="12" xfId="0" applyFont="1" applyFill="1" applyBorder="1" applyAlignment="1">
      <alignment horizontal="right"/>
    </xf>
    <xf numFmtId="0" fontId="0" fillId="0" borderId="7" xfId="0" applyFont="1" applyFill="1" applyBorder="1" applyAlignment="1">
      <alignment horizontal="right"/>
    </xf>
    <xf numFmtId="0" fontId="0" fillId="0" borderId="12" xfId="0" applyFill="1" applyBorder="1" applyAlignment="1">
      <alignment horizontal="right"/>
    </xf>
    <xf numFmtId="0" fontId="0" fillId="0" borderId="3" xfId="0" applyFont="1" applyFill="1" applyBorder="1" applyAlignment="1">
      <alignment horizontal="right"/>
    </xf>
    <xf numFmtId="0" fontId="0" fillId="0" borderId="2" xfId="0" applyFill="1" applyBorder="1"/>
    <xf numFmtId="2" fontId="0" fillId="0" borderId="2" xfId="0" applyNumberFormat="1" applyFont="1" applyFill="1" applyBorder="1"/>
    <xf numFmtId="0" fontId="0" fillId="0" borderId="7" xfId="0" applyBorder="1"/>
    <xf numFmtId="0" fontId="0" fillId="3" borderId="12" xfId="0" applyFill="1" applyBorder="1"/>
    <xf numFmtId="0" fontId="0" fillId="3" borderId="12" xfId="0" applyFont="1" applyFill="1" applyBorder="1"/>
    <xf numFmtId="2" fontId="0" fillId="3" borderId="12" xfId="0" applyNumberFormat="1" applyFont="1" applyFill="1" applyBorder="1"/>
    <xf numFmtId="0" fontId="0" fillId="3" borderId="7" xfId="0" applyFill="1" applyBorder="1"/>
    <xf numFmtId="0" fontId="0" fillId="3" borderId="7" xfId="0" applyFont="1" applyFill="1" applyBorder="1"/>
    <xf numFmtId="2" fontId="0" fillId="3" borderId="7" xfId="0" applyNumberFormat="1" applyFont="1" applyFill="1" applyBorder="1"/>
    <xf numFmtId="0" fontId="0" fillId="3" borderId="3" xfId="0" applyFill="1" applyBorder="1"/>
    <xf numFmtId="0" fontId="0" fillId="3" borderId="3" xfId="0" applyFont="1" applyFill="1" applyBorder="1"/>
    <xf numFmtId="2" fontId="0" fillId="3" borderId="19" xfId="0" applyNumberFormat="1" applyFont="1" applyFill="1" applyBorder="1"/>
    <xf numFmtId="0" fontId="0" fillId="0" borderId="22" xfId="0" applyFill="1" applyBorder="1"/>
    <xf numFmtId="0" fontId="0" fillId="0" borderId="14" xfId="0" applyFill="1" applyBorder="1"/>
    <xf numFmtId="2" fontId="0" fillId="0" borderId="20" xfId="0" applyNumberFormat="1" applyFont="1" applyFill="1" applyBorder="1"/>
    <xf numFmtId="0" fontId="0" fillId="0" borderId="13" xfId="0" applyFill="1" applyBorder="1"/>
    <xf numFmtId="0" fontId="0" fillId="0" borderId="18" xfId="0" applyFill="1" applyBorder="1"/>
    <xf numFmtId="0" fontId="0" fillId="0" borderId="13" xfId="0" applyBorder="1"/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/>
    <xf numFmtId="0" fontId="3" fillId="2" borderId="12" xfId="0" applyFont="1" applyFill="1" applyBorder="1" applyAlignment="1">
      <alignment horizontal="center" vertical="center"/>
    </xf>
    <xf numFmtId="0" fontId="1" fillId="5" borderId="1" xfId="0" applyFont="1" applyFill="1" applyBorder="1"/>
    <xf numFmtId="0" fontId="1" fillId="5" borderId="2" xfId="0" applyFont="1" applyFill="1" applyBorder="1"/>
    <xf numFmtId="0" fontId="0" fillId="5" borderId="11" xfId="0" applyFont="1" applyFill="1" applyBorder="1"/>
    <xf numFmtId="0" fontId="2" fillId="5" borderId="2" xfId="0" applyFont="1" applyFill="1" applyBorder="1"/>
    <xf numFmtId="0" fontId="2" fillId="5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0" fontId="0" fillId="2" borderId="11" xfId="0" applyFont="1" applyFill="1" applyBorder="1"/>
    <xf numFmtId="0" fontId="2" fillId="2" borderId="2" xfId="0" applyFont="1" applyFill="1" applyBorder="1"/>
    <xf numFmtId="0" fontId="2" fillId="2" borderId="1" xfId="0" applyFont="1" applyFill="1" applyBorder="1"/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ont="1" applyFill="1" applyBorder="1"/>
    <xf numFmtId="2" fontId="0" fillId="2" borderId="1" xfId="0" applyNumberFormat="1" applyFont="1" applyFill="1" applyBorder="1"/>
    <xf numFmtId="0" fontId="0" fillId="2" borderId="1" xfId="0" applyFont="1" applyFill="1" applyBorder="1" applyAlignment="1">
      <alignment horizontal="right"/>
    </xf>
    <xf numFmtId="0" fontId="0" fillId="4" borderId="1" xfId="0" applyFill="1" applyBorder="1"/>
    <xf numFmtId="2" fontId="0" fillId="4" borderId="1" xfId="0" applyNumberFormat="1" applyFont="1" applyFill="1" applyBorder="1"/>
    <xf numFmtId="0" fontId="0" fillId="7" borderId="11" xfId="0" applyFill="1" applyBorder="1"/>
    <xf numFmtId="0" fontId="0" fillId="7" borderId="5" xfId="0" applyFill="1" applyBorder="1"/>
    <xf numFmtId="0" fontId="0" fillId="7" borderId="7" xfId="0" applyFont="1" applyFill="1" applyBorder="1" applyAlignment="1">
      <alignment horizontal="right"/>
    </xf>
    <xf numFmtId="2" fontId="0" fillId="7" borderId="5" xfId="0" applyNumberFormat="1" applyFont="1" applyFill="1" applyBorder="1"/>
    <xf numFmtId="0" fontId="0" fillId="7" borderId="8" xfId="0" applyFill="1" applyBorder="1"/>
    <xf numFmtId="0" fontId="0" fillId="7" borderId="3" xfId="0" applyFill="1" applyBorder="1"/>
    <xf numFmtId="0" fontId="0" fillId="7" borderId="5" xfId="0" applyFont="1" applyFill="1" applyBorder="1" applyAlignment="1">
      <alignment horizontal="right"/>
    </xf>
    <xf numFmtId="2" fontId="0" fillId="7" borderId="3" xfId="0" applyNumberFormat="1" applyFont="1" applyFill="1" applyBorder="1"/>
    <xf numFmtId="0" fontId="0" fillId="7" borderId="14" xfId="0" applyFill="1" applyBorder="1"/>
    <xf numFmtId="0" fontId="0" fillId="7" borderId="12" xfId="0" applyFill="1" applyBorder="1"/>
    <xf numFmtId="0" fontId="0" fillId="7" borderId="6" xfId="0" applyFont="1" applyFill="1" applyBorder="1" applyAlignment="1">
      <alignment horizontal="right"/>
    </xf>
    <xf numFmtId="2" fontId="0" fillId="7" borderId="12" xfId="0" applyNumberFormat="1" applyFont="1" applyFill="1" applyBorder="1"/>
    <xf numFmtId="0" fontId="0" fillId="7" borderId="1" xfId="0" applyFill="1" applyBorder="1" applyAlignment="1">
      <alignment vertical="center"/>
    </xf>
    <xf numFmtId="0" fontId="0" fillId="7" borderId="1" xfId="0" applyFill="1" applyBorder="1"/>
    <xf numFmtId="0" fontId="0" fillId="7" borderId="1" xfId="0" applyFont="1" applyFill="1" applyBorder="1" applyAlignment="1">
      <alignment horizontal="right"/>
    </xf>
    <xf numFmtId="2" fontId="0" fillId="7" borderId="1" xfId="0" applyNumberFormat="1" applyFont="1" applyFill="1" applyBorder="1"/>
    <xf numFmtId="0" fontId="0" fillId="4" borderId="4" xfId="0" applyFill="1" applyBorder="1"/>
    <xf numFmtId="0" fontId="0" fillId="7" borderId="18" xfId="0" applyFill="1" applyBorder="1"/>
    <xf numFmtId="0" fontId="0" fillId="7" borderId="2" xfId="0" applyFill="1" applyBorder="1"/>
    <xf numFmtId="2" fontId="0" fillId="7" borderId="2" xfId="0" applyNumberFormat="1" applyFont="1" applyFill="1" applyBorder="1"/>
    <xf numFmtId="0" fontId="0" fillId="7" borderId="1" xfId="0" applyFill="1" applyBorder="1" applyAlignment="1">
      <alignment horizontal="center" vertical="center"/>
    </xf>
    <xf numFmtId="0" fontId="0" fillId="7" borderId="4" xfId="0" applyFill="1" applyBorder="1"/>
    <xf numFmtId="0" fontId="0" fillId="4" borderId="1" xfId="0" applyFill="1" applyBorder="1" applyAlignment="1">
      <alignment horizontal="center" vertical="center"/>
    </xf>
    <xf numFmtId="0" fontId="0" fillId="7" borderId="7" xfId="0" applyFill="1" applyBorder="1"/>
    <xf numFmtId="2" fontId="0" fillId="7" borderId="7" xfId="0" applyNumberFormat="1" applyFont="1" applyFill="1" applyBorder="1"/>
    <xf numFmtId="0" fontId="0" fillId="7" borderId="5" xfId="0" applyFill="1" applyBorder="1" applyAlignment="1">
      <alignment horizontal="center" vertical="center"/>
    </xf>
    <xf numFmtId="0" fontId="0" fillId="7" borderId="7" xfId="0" applyFont="1" applyFill="1" applyBorder="1"/>
    <xf numFmtId="0" fontId="0" fillId="7" borderId="3" xfId="0" applyFont="1" applyFill="1" applyBorder="1"/>
    <xf numFmtId="0" fontId="0" fillId="7" borderId="12" xfId="0" applyFont="1" applyFill="1" applyBorder="1"/>
    <xf numFmtId="0" fontId="0" fillId="7" borderId="15" xfId="0" applyFill="1" applyBorder="1" applyAlignment="1">
      <alignment horizontal="center" vertical="center"/>
    </xf>
    <xf numFmtId="0" fontId="0" fillId="7" borderId="1" xfId="0" applyFont="1" applyFill="1" applyBorder="1"/>
    <xf numFmtId="0" fontId="0" fillId="5" borderId="1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0" fillId="5" borderId="1" xfId="0" applyFill="1" applyBorder="1"/>
    <xf numFmtId="0" fontId="0" fillId="5" borderId="1" xfId="0" applyFont="1" applyFill="1" applyBorder="1"/>
    <xf numFmtId="2" fontId="0" fillId="5" borderId="1" xfId="0" applyNumberFormat="1" applyFont="1" applyFill="1" applyBorder="1"/>
    <xf numFmtId="0" fontId="0" fillId="5" borderId="1" xfId="0" applyFont="1" applyFill="1" applyBorder="1" applyAlignment="1">
      <alignment horizontal="right"/>
    </xf>
    <xf numFmtId="0" fontId="0" fillId="6" borderId="11" xfId="0" applyFill="1" applyBorder="1"/>
    <xf numFmtId="0" fontId="0" fillId="6" borderId="5" xfId="0" applyFill="1" applyBorder="1"/>
    <xf numFmtId="0" fontId="0" fillId="6" borderId="5" xfId="0" applyFont="1" applyFill="1" applyBorder="1" applyAlignment="1">
      <alignment horizontal="right"/>
    </xf>
    <xf numFmtId="2" fontId="0" fillId="6" borderId="5" xfId="0" applyNumberFormat="1" applyFont="1" applyFill="1" applyBorder="1"/>
    <xf numFmtId="0" fontId="0" fillId="6" borderId="8" xfId="0" applyFill="1" applyBorder="1"/>
    <xf numFmtId="0" fontId="0" fillId="6" borderId="3" xfId="0" applyFill="1" applyBorder="1"/>
    <xf numFmtId="0" fontId="0" fillId="6" borderId="3" xfId="0" applyFont="1" applyFill="1" applyBorder="1" applyAlignment="1">
      <alignment horizontal="right"/>
    </xf>
    <xf numFmtId="2" fontId="0" fillId="6" borderId="3" xfId="0" applyNumberFormat="1" applyFont="1" applyFill="1" applyBorder="1"/>
    <xf numFmtId="0" fontId="0" fillId="6" borderId="14" xfId="0" applyFill="1" applyBorder="1"/>
    <xf numFmtId="0" fontId="0" fillId="6" borderId="12" xfId="0" applyFill="1" applyBorder="1"/>
    <xf numFmtId="0" fontId="0" fillId="6" borderId="12" xfId="0" applyFont="1" applyFill="1" applyBorder="1" applyAlignment="1">
      <alignment horizontal="right"/>
    </xf>
    <xf numFmtId="2" fontId="0" fillId="6" borderId="12" xfId="0" applyNumberFormat="1" applyFont="1" applyFill="1" applyBorder="1"/>
    <xf numFmtId="0" fontId="0" fillId="6" borderId="1" xfId="0" applyFill="1" applyBorder="1" applyAlignment="1">
      <alignment vertical="center"/>
    </xf>
    <xf numFmtId="0" fontId="0" fillId="6" borderId="1" xfId="0" applyFill="1" applyBorder="1"/>
    <xf numFmtId="0" fontId="0" fillId="6" borderId="1" xfId="0" applyFont="1" applyFill="1" applyBorder="1" applyAlignment="1">
      <alignment horizontal="right"/>
    </xf>
    <xf numFmtId="2" fontId="0" fillId="6" borderId="1" xfId="0" applyNumberFormat="1" applyFont="1" applyFill="1" applyBorder="1"/>
    <xf numFmtId="0" fontId="0" fillId="5" borderId="4" xfId="0" applyFill="1" applyBorder="1"/>
    <xf numFmtId="0" fontId="0" fillId="6" borderId="18" xfId="0" applyFill="1" applyBorder="1"/>
    <xf numFmtId="0" fontId="0" fillId="6" borderId="2" xfId="0" applyFill="1" applyBorder="1"/>
    <xf numFmtId="2" fontId="0" fillId="6" borderId="2" xfId="0" applyNumberFormat="1" applyFont="1" applyFill="1" applyBorder="1"/>
    <xf numFmtId="0" fontId="0" fillId="6" borderId="1" xfId="0" applyFill="1" applyBorder="1" applyAlignment="1">
      <alignment horizontal="center" vertical="center"/>
    </xf>
    <xf numFmtId="0" fontId="0" fillId="6" borderId="4" xfId="0" applyFill="1" applyBorder="1"/>
    <xf numFmtId="0" fontId="0" fillId="6" borderId="7" xfId="0" applyFill="1" applyBorder="1"/>
    <xf numFmtId="2" fontId="0" fillId="6" borderId="7" xfId="0" applyNumberFormat="1" applyFont="1" applyFill="1" applyBorder="1"/>
    <xf numFmtId="0" fontId="0" fillId="6" borderId="5" xfId="0" applyFill="1" applyBorder="1" applyAlignment="1">
      <alignment horizontal="center" vertical="center"/>
    </xf>
    <xf numFmtId="0" fontId="0" fillId="6" borderId="7" xfId="0" applyFont="1" applyFill="1" applyBorder="1"/>
    <xf numFmtId="0" fontId="0" fillId="6" borderId="3" xfId="0" applyFont="1" applyFill="1" applyBorder="1"/>
    <xf numFmtId="0" fontId="0" fillId="6" borderId="12" xfId="0" applyFont="1" applyFill="1" applyBorder="1"/>
    <xf numFmtId="0" fontId="0" fillId="6" borderId="15" xfId="0" applyFill="1" applyBorder="1" applyAlignment="1">
      <alignment horizontal="center" vertical="center"/>
    </xf>
    <xf numFmtId="0" fontId="0" fillId="6" borderId="1" xfId="0" applyFont="1" applyFill="1" applyBorder="1"/>
    <xf numFmtId="0" fontId="0" fillId="5" borderId="7" xfId="0" applyFill="1" applyBorder="1"/>
    <xf numFmtId="0" fontId="0" fillId="5" borderId="7" xfId="0" applyFont="1" applyFill="1" applyBorder="1"/>
    <xf numFmtId="2" fontId="0" fillId="5" borderId="7" xfId="0" applyNumberFormat="1" applyFont="1" applyFill="1" applyBorder="1"/>
    <xf numFmtId="0" fontId="0" fillId="5" borderId="3" xfId="0" applyFill="1" applyBorder="1"/>
    <xf numFmtId="0" fontId="0" fillId="5" borderId="3" xfId="0" applyFont="1" applyFill="1" applyBorder="1"/>
    <xf numFmtId="2" fontId="0" fillId="5" borderId="19" xfId="0" applyNumberFormat="1" applyFont="1" applyFill="1" applyBorder="1"/>
    <xf numFmtId="0" fontId="0" fillId="5" borderId="12" xfId="0" applyFill="1" applyBorder="1"/>
    <xf numFmtId="0" fontId="0" fillId="5" borderId="12" xfId="0" applyFont="1" applyFill="1" applyBorder="1"/>
    <xf numFmtId="2" fontId="0" fillId="5" borderId="12" xfId="0" applyNumberFormat="1" applyFont="1" applyFill="1" applyBorder="1"/>
    <xf numFmtId="0" fontId="3" fillId="5" borderId="1" xfId="0" applyFont="1" applyFill="1" applyBorder="1"/>
    <xf numFmtId="2" fontId="3" fillId="5" borderId="1" xfId="0" applyNumberFormat="1" applyFont="1" applyFill="1" applyBorder="1"/>
    <xf numFmtId="2" fontId="0" fillId="4" borderId="7" xfId="0" applyNumberFormat="1" applyFont="1" applyFill="1" applyBorder="1"/>
    <xf numFmtId="0" fontId="0" fillId="0" borderId="11" xfId="0" applyFill="1" applyBorder="1"/>
    <xf numFmtId="0" fontId="0" fillId="0" borderId="5" xfId="0" applyFont="1" applyFill="1" applyBorder="1" applyAlignment="1">
      <alignment horizontal="right"/>
    </xf>
    <xf numFmtId="0" fontId="0" fillId="0" borderId="6" xfId="0" applyFont="1" applyFill="1" applyBorder="1" applyAlignment="1">
      <alignment horizontal="right"/>
    </xf>
    <xf numFmtId="2" fontId="0" fillId="0" borderId="5" xfId="0" applyNumberFormat="1" applyFont="1" applyFill="1" applyBorder="1"/>
    <xf numFmtId="0" fontId="2" fillId="2" borderId="1" xfId="0" applyFont="1" applyFill="1" applyBorder="1" applyAlignment="1">
      <alignment wrapText="1"/>
    </xf>
    <xf numFmtId="2" fontId="3" fillId="0" borderId="16" xfId="0" applyNumberFormat="1" applyFont="1" applyFill="1" applyBorder="1"/>
    <xf numFmtId="2" fontId="0" fillId="0" borderId="23" xfId="0" applyNumberFormat="1" applyFont="1" applyFill="1" applyBorder="1"/>
    <xf numFmtId="0" fontId="0" fillId="0" borderId="23" xfId="0" applyFill="1" applyBorder="1"/>
    <xf numFmtId="0" fontId="0" fillId="0" borderId="6" xfId="0" applyFill="1" applyBorder="1"/>
    <xf numFmtId="0" fontId="0" fillId="0" borderId="6" xfId="0" applyFont="1" applyFill="1" applyBorder="1"/>
    <xf numFmtId="0" fontId="0" fillId="0" borderId="5" xfId="0" applyFont="1" applyFill="1" applyBorder="1"/>
    <xf numFmtId="0" fontId="3" fillId="7" borderId="12" xfId="0" applyFont="1" applyFill="1" applyBorder="1" applyAlignment="1">
      <alignment horizontal="center" vertical="center"/>
    </xf>
    <xf numFmtId="0" fontId="3" fillId="7" borderId="1" xfId="0" applyFont="1" applyFill="1" applyBorder="1"/>
    <xf numFmtId="0" fontId="0" fillId="7" borderId="2" xfId="0" applyFont="1" applyFill="1" applyBorder="1"/>
    <xf numFmtId="0" fontId="3" fillId="0" borderId="16" xfId="0" applyFont="1" applyFill="1" applyBorder="1"/>
    <xf numFmtId="0" fontId="0" fillId="0" borderId="0" xfId="0" applyBorder="1"/>
    <xf numFmtId="0" fontId="0" fillId="2" borderId="1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7" borderId="18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14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6" borderId="14" xfId="0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4DC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6"/>
  <sheetViews>
    <sheetView topLeftCell="A124" workbookViewId="0">
      <selection activeCell="K135" sqref="K135"/>
    </sheetView>
  </sheetViews>
  <sheetFormatPr defaultRowHeight="14.4" x14ac:dyDescent="0.3"/>
  <cols>
    <col min="1" max="1" width="11.5546875" customWidth="1"/>
    <col min="2" max="2" width="16" customWidth="1"/>
    <col min="3" max="3" width="12" customWidth="1"/>
    <col min="4" max="4" width="8.33203125" customWidth="1"/>
    <col min="5" max="5" width="12.44140625" customWidth="1"/>
  </cols>
  <sheetData>
    <row r="1" spans="1:6" ht="21" x14ac:dyDescent="0.4">
      <c r="A1" s="1" t="s">
        <v>0</v>
      </c>
      <c r="B1" s="1"/>
      <c r="C1" s="1"/>
      <c r="D1" s="1"/>
      <c r="E1" s="1"/>
    </row>
    <row r="2" spans="1:6" ht="21.6" thickBot="1" x14ac:dyDescent="0.45">
      <c r="A2" s="1"/>
      <c r="B2" s="1"/>
      <c r="C2" s="1"/>
      <c r="D2" s="1"/>
      <c r="E2" s="1"/>
    </row>
    <row r="3" spans="1:6" ht="21.6" thickBot="1" x14ac:dyDescent="0.45">
      <c r="A3" s="1" t="s">
        <v>21</v>
      </c>
      <c r="B3" s="1">
        <v>2016</v>
      </c>
      <c r="C3" s="2"/>
      <c r="D3" s="1"/>
      <c r="E3" s="1"/>
    </row>
    <row r="4" spans="1:6" ht="21.6" thickBot="1" x14ac:dyDescent="0.45">
      <c r="A4" s="57" t="s">
        <v>13</v>
      </c>
      <c r="B4" s="58"/>
      <c r="C4" s="59" t="s">
        <v>17</v>
      </c>
      <c r="D4" s="60" t="s">
        <v>18</v>
      </c>
      <c r="E4" s="61" t="s">
        <v>19</v>
      </c>
      <c r="F4" s="48"/>
    </row>
    <row r="5" spans="1:6" s="8" customFormat="1" x14ac:dyDescent="0.3">
      <c r="A5" s="169" t="s">
        <v>1</v>
      </c>
      <c r="B5" s="23" t="s">
        <v>14</v>
      </c>
      <c r="C5" s="5">
        <v>0</v>
      </c>
      <c r="D5" s="5">
        <v>131</v>
      </c>
      <c r="E5" s="24">
        <f>C5/D5*100</f>
        <v>0</v>
      </c>
    </row>
    <row r="6" spans="1:6" s="8" customFormat="1" x14ac:dyDescent="0.3">
      <c r="A6" s="170"/>
      <c r="B6" s="25" t="s">
        <v>15</v>
      </c>
      <c r="C6" s="9">
        <v>0</v>
      </c>
      <c r="D6" s="9">
        <v>197</v>
      </c>
      <c r="E6" s="11">
        <f t="shared" ref="E6:E69" si="0">C6/D6*100</f>
        <v>0</v>
      </c>
    </row>
    <row r="7" spans="1:6" s="8" customFormat="1" ht="15" thickBot="1" x14ac:dyDescent="0.35">
      <c r="A7" s="171"/>
      <c r="B7" s="18" t="s">
        <v>16</v>
      </c>
      <c r="C7" s="21">
        <v>0</v>
      </c>
      <c r="D7" s="21">
        <v>34</v>
      </c>
      <c r="E7" s="22">
        <f t="shared" si="0"/>
        <v>0</v>
      </c>
    </row>
    <row r="8" spans="1:6" s="8" customFormat="1" ht="15" thickBot="1" x14ac:dyDescent="0.35">
      <c r="A8" s="62" t="s">
        <v>28</v>
      </c>
      <c r="B8" s="66"/>
      <c r="C8" s="67">
        <f>C5+C6+C7</f>
        <v>0</v>
      </c>
      <c r="D8" s="67">
        <f>D5+D6+D7</f>
        <v>362</v>
      </c>
      <c r="E8" s="68">
        <f t="shared" si="0"/>
        <v>0</v>
      </c>
    </row>
    <row r="9" spans="1:6" s="8" customFormat="1" x14ac:dyDescent="0.3">
      <c r="A9" s="172" t="s">
        <v>2</v>
      </c>
      <c r="B9" s="23" t="s">
        <v>14</v>
      </c>
      <c r="C9" s="23">
        <v>0</v>
      </c>
      <c r="D9" s="5">
        <v>139</v>
      </c>
      <c r="E9" s="24">
        <f t="shared" si="0"/>
        <v>0</v>
      </c>
    </row>
    <row r="10" spans="1:6" s="8" customFormat="1" x14ac:dyDescent="0.3">
      <c r="A10" s="170"/>
      <c r="B10" s="25" t="s">
        <v>15</v>
      </c>
      <c r="C10" s="25">
        <v>0</v>
      </c>
      <c r="D10" s="26">
        <v>256</v>
      </c>
      <c r="E10" s="15">
        <f t="shared" si="0"/>
        <v>0</v>
      </c>
    </row>
    <row r="11" spans="1:6" s="8" customFormat="1" ht="15" thickBot="1" x14ac:dyDescent="0.35">
      <c r="A11" s="173"/>
      <c r="B11" s="18" t="s">
        <v>16</v>
      </c>
      <c r="C11" s="18">
        <v>0</v>
      </c>
      <c r="D11" s="21">
        <v>49</v>
      </c>
      <c r="E11" s="13">
        <f t="shared" si="0"/>
        <v>0</v>
      </c>
    </row>
    <row r="12" spans="1:6" s="8" customFormat="1" ht="15" thickBot="1" x14ac:dyDescent="0.35">
      <c r="A12" s="62" t="s">
        <v>28</v>
      </c>
      <c r="B12" s="66"/>
      <c r="C12" s="66">
        <f>C9+C10+C11</f>
        <v>0</v>
      </c>
      <c r="D12" s="67">
        <f>D9+D10+D11</f>
        <v>444</v>
      </c>
      <c r="E12" s="68">
        <f t="shared" si="0"/>
        <v>0</v>
      </c>
    </row>
    <row r="13" spans="1:6" s="8" customFormat="1" x14ac:dyDescent="0.3">
      <c r="A13" s="172" t="s">
        <v>4</v>
      </c>
      <c r="B13" s="43" t="s">
        <v>14</v>
      </c>
      <c r="C13" s="28">
        <v>0</v>
      </c>
      <c r="D13" s="23">
        <v>158</v>
      </c>
      <c r="E13" s="24">
        <f t="shared" si="0"/>
        <v>0</v>
      </c>
    </row>
    <row r="14" spans="1:6" s="8" customFormat="1" x14ac:dyDescent="0.3">
      <c r="A14" s="174"/>
      <c r="B14" s="10" t="s">
        <v>15</v>
      </c>
      <c r="C14" s="30">
        <v>0</v>
      </c>
      <c r="D14" s="25">
        <v>267</v>
      </c>
      <c r="E14" s="11">
        <f t="shared" si="0"/>
        <v>0</v>
      </c>
    </row>
    <row r="15" spans="1:6" s="8" customFormat="1" ht="15" thickBot="1" x14ac:dyDescent="0.35">
      <c r="A15" s="173"/>
      <c r="B15" s="44" t="s">
        <v>16</v>
      </c>
      <c r="C15" s="29">
        <v>0</v>
      </c>
      <c r="D15" s="27">
        <v>56</v>
      </c>
      <c r="E15" s="22">
        <f t="shared" si="0"/>
        <v>0</v>
      </c>
    </row>
    <row r="16" spans="1:6" s="8" customFormat="1" ht="15" thickBot="1" x14ac:dyDescent="0.35">
      <c r="A16" s="62" t="s">
        <v>28</v>
      </c>
      <c r="B16" s="66"/>
      <c r="C16" s="66">
        <f>C13+C14+C15</f>
        <v>0</v>
      </c>
      <c r="D16" s="69">
        <f>D13+D14+D15</f>
        <v>481</v>
      </c>
      <c r="E16" s="68">
        <f t="shared" si="0"/>
        <v>0</v>
      </c>
    </row>
    <row r="17" spans="1:6" s="8" customFormat="1" x14ac:dyDescent="0.3">
      <c r="A17" s="175" t="s">
        <v>24</v>
      </c>
      <c r="B17" s="72" t="s">
        <v>14</v>
      </c>
      <c r="C17" s="73">
        <f>C5+C9+C13</f>
        <v>0</v>
      </c>
      <c r="D17" s="74">
        <v>313</v>
      </c>
      <c r="E17" s="75">
        <f t="shared" si="0"/>
        <v>0</v>
      </c>
    </row>
    <row r="18" spans="1:6" s="8" customFormat="1" x14ac:dyDescent="0.3">
      <c r="A18" s="176"/>
      <c r="B18" s="76" t="s">
        <v>15</v>
      </c>
      <c r="C18" s="77">
        <f t="shared" ref="C18:C19" si="1">C6+C10+C14</f>
        <v>0</v>
      </c>
      <c r="D18" s="78">
        <v>546</v>
      </c>
      <c r="E18" s="79">
        <f t="shared" si="0"/>
        <v>0</v>
      </c>
    </row>
    <row r="19" spans="1:6" s="8" customFormat="1" ht="15" thickBot="1" x14ac:dyDescent="0.35">
      <c r="A19" s="177"/>
      <c r="B19" s="80" t="s">
        <v>16</v>
      </c>
      <c r="C19" s="81">
        <f t="shared" si="1"/>
        <v>0</v>
      </c>
      <c r="D19" s="82">
        <v>121</v>
      </c>
      <c r="E19" s="83">
        <f t="shared" si="0"/>
        <v>0</v>
      </c>
    </row>
    <row r="20" spans="1:6" s="8" customFormat="1" ht="15" thickBot="1" x14ac:dyDescent="0.35">
      <c r="A20" s="84" t="s">
        <v>28</v>
      </c>
      <c r="B20" s="85"/>
      <c r="C20" s="85">
        <f>C17+C18+C19</f>
        <v>0</v>
      </c>
      <c r="D20" s="86">
        <f>D17+D18+D19</f>
        <v>980</v>
      </c>
      <c r="E20" s="87">
        <f t="shared" si="0"/>
        <v>0</v>
      </c>
    </row>
    <row r="21" spans="1:6" s="8" customFormat="1" x14ac:dyDescent="0.3">
      <c r="A21" s="172" t="s">
        <v>3</v>
      </c>
      <c r="B21" s="47" t="s">
        <v>14</v>
      </c>
      <c r="C21" s="31">
        <v>0</v>
      </c>
      <c r="D21" s="31">
        <v>122</v>
      </c>
      <c r="E21" s="32">
        <f t="shared" si="0"/>
        <v>0</v>
      </c>
    </row>
    <row r="22" spans="1:6" s="8" customFormat="1" x14ac:dyDescent="0.3">
      <c r="A22" s="174"/>
      <c r="B22" s="10" t="s">
        <v>15</v>
      </c>
      <c r="C22" s="25">
        <v>0</v>
      </c>
      <c r="D22" s="25">
        <v>204</v>
      </c>
      <c r="E22" s="11">
        <f t="shared" si="0"/>
        <v>0</v>
      </c>
    </row>
    <row r="23" spans="1:6" s="8" customFormat="1" ht="15" thickBot="1" x14ac:dyDescent="0.35">
      <c r="A23" s="173"/>
      <c r="B23" s="44" t="s">
        <v>16</v>
      </c>
      <c r="C23" s="18">
        <v>0</v>
      </c>
      <c r="D23" s="18">
        <v>59</v>
      </c>
      <c r="E23" s="22">
        <f t="shared" si="0"/>
        <v>0</v>
      </c>
    </row>
    <row r="24" spans="1:6" s="8" customFormat="1" ht="15" thickBot="1" x14ac:dyDescent="0.35">
      <c r="A24" s="62" t="s">
        <v>28</v>
      </c>
      <c r="B24" s="70"/>
      <c r="C24" s="70">
        <f>C21+C22+C23</f>
        <v>0</v>
      </c>
      <c r="D24" s="70">
        <f>D21+D22+D23</f>
        <v>385</v>
      </c>
      <c r="E24" s="71">
        <f t="shared" si="0"/>
        <v>0</v>
      </c>
    </row>
    <row r="25" spans="1:6" s="8" customFormat="1" x14ac:dyDescent="0.3">
      <c r="A25" s="172" t="s">
        <v>5</v>
      </c>
      <c r="B25" s="7" t="s">
        <v>14</v>
      </c>
      <c r="C25" s="4">
        <v>0</v>
      </c>
      <c r="D25" s="6">
        <v>107</v>
      </c>
      <c r="E25" s="12">
        <f t="shared" si="0"/>
        <v>0</v>
      </c>
    </row>
    <row r="26" spans="1:6" s="8" customFormat="1" x14ac:dyDescent="0.3">
      <c r="A26" s="174"/>
      <c r="B26" s="7" t="s">
        <v>15</v>
      </c>
      <c r="C26" s="25">
        <v>0</v>
      </c>
      <c r="D26" s="6">
        <v>180</v>
      </c>
      <c r="E26" s="12">
        <f t="shared" si="0"/>
        <v>0</v>
      </c>
    </row>
    <row r="27" spans="1:6" s="8" customFormat="1" ht="15" thickBot="1" x14ac:dyDescent="0.35">
      <c r="A27" s="173"/>
      <c r="B27" s="44" t="s">
        <v>16</v>
      </c>
      <c r="C27" s="18">
        <v>0</v>
      </c>
      <c r="D27" s="18">
        <v>36</v>
      </c>
      <c r="E27" s="22">
        <f t="shared" si="0"/>
        <v>0</v>
      </c>
    </row>
    <row r="28" spans="1:6" s="8" customFormat="1" ht="15" thickBot="1" x14ac:dyDescent="0.35">
      <c r="A28" s="62" t="s">
        <v>28</v>
      </c>
      <c r="B28" s="88"/>
      <c r="C28" s="70">
        <f>C25+C26+C27</f>
        <v>0</v>
      </c>
      <c r="D28" s="70">
        <f>D25+D26+D27</f>
        <v>323</v>
      </c>
      <c r="E28" s="71">
        <f t="shared" si="0"/>
        <v>0</v>
      </c>
    </row>
    <row r="29" spans="1:6" s="8" customFormat="1" x14ac:dyDescent="0.3">
      <c r="A29" s="172" t="s">
        <v>6</v>
      </c>
      <c r="B29" s="47" t="s">
        <v>14</v>
      </c>
      <c r="C29" s="31">
        <v>0</v>
      </c>
      <c r="D29" s="31">
        <v>120</v>
      </c>
      <c r="E29" s="32">
        <f t="shared" si="0"/>
        <v>0</v>
      </c>
    </row>
    <row r="30" spans="1:6" s="8" customFormat="1" x14ac:dyDescent="0.3">
      <c r="A30" s="174"/>
      <c r="B30" s="10" t="s">
        <v>15</v>
      </c>
      <c r="C30" s="25">
        <v>0</v>
      </c>
      <c r="D30" s="25">
        <v>179</v>
      </c>
      <c r="E30" s="45">
        <f t="shared" si="0"/>
        <v>0</v>
      </c>
      <c r="F30" s="46"/>
    </row>
    <row r="31" spans="1:6" s="8" customFormat="1" ht="15" thickBot="1" x14ac:dyDescent="0.35">
      <c r="A31" s="173"/>
      <c r="B31" s="44" t="s">
        <v>16</v>
      </c>
      <c r="C31" s="18">
        <v>0</v>
      </c>
      <c r="D31" s="18">
        <v>43</v>
      </c>
      <c r="E31" s="22">
        <f t="shared" si="0"/>
        <v>0</v>
      </c>
    </row>
    <row r="32" spans="1:6" s="8" customFormat="1" ht="15" thickBot="1" x14ac:dyDescent="0.35">
      <c r="A32" s="62" t="s">
        <v>28</v>
      </c>
      <c r="B32" s="88"/>
      <c r="C32" s="70">
        <f>C29+C30+C31</f>
        <v>0</v>
      </c>
      <c r="D32" s="70">
        <f>D29+D30+D31</f>
        <v>342</v>
      </c>
      <c r="E32" s="71">
        <f t="shared" si="0"/>
        <v>0</v>
      </c>
    </row>
    <row r="33" spans="1:5" s="8" customFormat="1" x14ac:dyDescent="0.3">
      <c r="A33" s="175" t="s">
        <v>25</v>
      </c>
      <c r="B33" s="89" t="s">
        <v>14</v>
      </c>
      <c r="C33" s="90">
        <f>C21+C25+C29</f>
        <v>0</v>
      </c>
      <c r="D33" s="90">
        <v>276</v>
      </c>
      <c r="E33" s="91">
        <f t="shared" si="0"/>
        <v>0</v>
      </c>
    </row>
    <row r="34" spans="1:5" s="8" customFormat="1" x14ac:dyDescent="0.3">
      <c r="A34" s="176"/>
      <c r="B34" s="76" t="s">
        <v>15</v>
      </c>
      <c r="C34" s="77">
        <f t="shared" ref="C34:C36" si="2">C22+C26+C30</f>
        <v>0</v>
      </c>
      <c r="D34" s="77">
        <v>457</v>
      </c>
      <c r="E34" s="79">
        <f t="shared" si="0"/>
        <v>0</v>
      </c>
    </row>
    <row r="35" spans="1:5" s="8" customFormat="1" ht="15" thickBot="1" x14ac:dyDescent="0.35">
      <c r="A35" s="177"/>
      <c r="B35" s="80" t="s">
        <v>16</v>
      </c>
      <c r="C35" s="81">
        <f t="shared" si="2"/>
        <v>0</v>
      </c>
      <c r="D35" s="81">
        <v>120</v>
      </c>
      <c r="E35" s="83">
        <f t="shared" si="0"/>
        <v>0</v>
      </c>
    </row>
    <row r="36" spans="1:5" s="8" customFormat="1" ht="15" thickBot="1" x14ac:dyDescent="0.35">
      <c r="A36" s="92" t="s">
        <v>28</v>
      </c>
      <c r="B36" s="93"/>
      <c r="C36" s="85">
        <f t="shared" si="2"/>
        <v>0</v>
      </c>
      <c r="D36" s="85">
        <f>D33+D34+D35</f>
        <v>853</v>
      </c>
      <c r="E36" s="87">
        <f t="shared" si="0"/>
        <v>0</v>
      </c>
    </row>
    <row r="37" spans="1:5" s="8" customFormat="1" x14ac:dyDescent="0.3">
      <c r="A37" s="169" t="s">
        <v>7</v>
      </c>
      <c r="B37" s="23" t="s">
        <v>14</v>
      </c>
      <c r="C37" s="6">
        <v>0</v>
      </c>
      <c r="D37" s="6">
        <v>129</v>
      </c>
      <c r="E37" s="12">
        <f t="shared" si="0"/>
        <v>0</v>
      </c>
    </row>
    <row r="38" spans="1:5" s="8" customFormat="1" x14ac:dyDescent="0.3">
      <c r="A38" s="170"/>
      <c r="B38" s="25" t="s">
        <v>15</v>
      </c>
      <c r="C38" s="6">
        <v>0</v>
      </c>
      <c r="D38" s="6">
        <v>172</v>
      </c>
      <c r="E38" s="12">
        <f t="shared" si="0"/>
        <v>0</v>
      </c>
    </row>
    <row r="39" spans="1:5" s="8" customFormat="1" ht="15" thickBot="1" x14ac:dyDescent="0.35">
      <c r="A39" s="173"/>
      <c r="B39" s="18" t="s">
        <v>16</v>
      </c>
      <c r="C39" s="18">
        <v>0</v>
      </c>
      <c r="D39" s="18">
        <v>40</v>
      </c>
      <c r="E39" s="22">
        <f t="shared" si="0"/>
        <v>0</v>
      </c>
    </row>
    <row r="40" spans="1:5" s="8" customFormat="1" ht="15" thickBot="1" x14ac:dyDescent="0.35">
      <c r="A40" s="62" t="s">
        <v>28</v>
      </c>
      <c r="B40" s="88"/>
      <c r="C40" s="70">
        <f>C37+C38+C39</f>
        <v>0</v>
      </c>
      <c r="D40" s="70">
        <f>D37+D38+D39</f>
        <v>341</v>
      </c>
      <c r="E40" s="71">
        <f t="shared" si="0"/>
        <v>0</v>
      </c>
    </row>
    <row r="41" spans="1:5" s="8" customFormat="1" x14ac:dyDescent="0.3">
      <c r="A41" s="172" t="s">
        <v>8</v>
      </c>
      <c r="B41" s="7" t="s">
        <v>14</v>
      </c>
      <c r="C41" s="6">
        <v>0</v>
      </c>
      <c r="D41" s="6">
        <v>99</v>
      </c>
      <c r="E41" s="12">
        <f t="shared" si="0"/>
        <v>0</v>
      </c>
    </row>
    <row r="42" spans="1:5" s="8" customFormat="1" x14ac:dyDescent="0.3">
      <c r="A42" s="174"/>
      <c r="B42" s="10" t="s">
        <v>15</v>
      </c>
      <c r="C42" s="25">
        <v>0</v>
      </c>
      <c r="D42" s="25">
        <v>188</v>
      </c>
      <c r="E42" s="11">
        <f t="shared" si="0"/>
        <v>0</v>
      </c>
    </row>
    <row r="43" spans="1:5" s="8" customFormat="1" ht="15" thickBot="1" x14ac:dyDescent="0.35">
      <c r="A43" s="173"/>
      <c r="B43" s="44" t="s">
        <v>16</v>
      </c>
      <c r="C43" s="18">
        <v>0</v>
      </c>
      <c r="D43" s="18">
        <v>25</v>
      </c>
      <c r="E43" s="22">
        <f t="shared" si="0"/>
        <v>0</v>
      </c>
    </row>
    <row r="44" spans="1:5" s="8" customFormat="1" ht="15" thickBot="1" x14ac:dyDescent="0.35">
      <c r="A44" s="94" t="s">
        <v>28</v>
      </c>
      <c r="B44" s="88"/>
      <c r="C44" s="70">
        <f>C41+C42+C43</f>
        <v>0</v>
      </c>
      <c r="D44" s="70">
        <f>D41+D42+D43</f>
        <v>312</v>
      </c>
      <c r="E44" s="71">
        <f t="shared" si="0"/>
        <v>0</v>
      </c>
    </row>
    <row r="45" spans="1:5" s="8" customFormat="1" x14ac:dyDescent="0.3">
      <c r="A45" s="172" t="s">
        <v>9</v>
      </c>
      <c r="B45" s="23" t="s">
        <v>14</v>
      </c>
      <c r="C45" s="23">
        <v>0</v>
      </c>
      <c r="D45" s="23">
        <v>96</v>
      </c>
      <c r="E45" s="24">
        <f t="shared" si="0"/>
        <v>0</v>
      </c>
    </row>
    <row r="46" spans="1:5" s="8" customFormat="1" x14ac:dyDescent="0.3">
      <c r="A46" s="174"/>
      <c r="B46" s="25" t="s">
        <v>15</v>
      </c>
      <c r="C46" s="25">
        <v>0</v>
      </c>
      <c r="D46" s="25">
        <v>180</v>
      </c>
      <c r="E46" s="11">
        <f t="shared" si="0"/>
        <v>0</v>
      </c>
    </row>
    <row r="47" spans="1:5" s="8" customFormat="1" ht="15" thickBot="1" x14ac:dyDescent="0.35">
      <c r="A47" s="173"/>
      <c r="B47" s="18" t="s">
        <v>16</v>
      </c>
      <c r="C47" s="18">
        <v>0</v>
      </c>
      <c r="D47" s="18">
        <v>28</v>
      </c>
      <c r="E47" s="22">
        <f t="shared" si="0"/>
        <v>0</v>
      </c>
    </row>
    <row r="48" spans="1:5" s="8" customFormat="1" ht="15" thickBot="1" x14ac:dyDescent="0.35">
      <c r="A48" s="62" t="s">
        <v>28</v>
      </c>
      <c r="B48" s="88"/>
      <c r="C48" s="70">
        <f>C45+C46+C47</f>
        <v>0</v>
      </c>
      <c r="D48" s="70">
        <f>D45+D46+D47</f>
        <v>304</v>
      </c>
      <c r="E48" s="71">
        <f t="shared" si="0"/>
        <v>0</v>
      </c>
    </row>
    <row r="49" spans="1:5" s="8" customFormat="1" x14ac:dyDescent="0.3">
      <c r="A49" s="175" t="s">
        <v>26</v>
      </c>
      <c r="B49" s="95" t="s">
        <v>14</v>
      </c>
      <c r="C49" s="95">
        <v>0</v>
      </c>
      <c r="D49" s="95">
        <v>247</v>
      </c>
      <c r="E49" s="96">
        <f t="shared" si="0"/>
        <v>0</v>
      </c>
    </row>
    <row r="50" spans="1:5" s="8" customFormat="1" x14ac:dyDescent="0.3">
      <c r="A50" s="176"/>
      <c r="B50" s="77" t="s">
        <v>15</v>
      </c>
      <c r="C50" s="77">
        <f>C38+C42+C46</f>
        <v>0</v>
      </c>
      <c r="D50" s="77">
        <v>410</v>
      </c>
      <c r="E50" s="79">
        <f t="shared" si="0"/>
        <v>0</v>
      </c>
    </row>
    <row r="51" spans="1:5" s="8" customFormat="1" ht="15" thickBot="1" x14ac:dyDescent="0.35">
      <c r="A51" s="177"/>
      <c r="B51" s="81" t="s">
        <v>16</v>
      </c>
      <c r="C51" s="81">
        <f>C39+C43+C47</f>
        <v>0</v>
      </c>
      <c r="D51" s="81">
        <v>83</v>
      </c>
      <c r="E51" s="83">
        <f t="shared" si="0"/>
        <v>0</v>
      </c>
    </row>
    <row r="52" spans="1:5" s="8" customFormat="1" ht="15" thickBot="1" x14ac:dyDescent="0.35">
      <c r="A52" s="97" t="s">
        <v>28</v>
      </c>
      <c r="B52" s="85"/>
      <c r="C52" s="85">
        <f>C40+C44+C48</f>
        <v>0</v>
      </c>
      <c r="D52" s="85">
        <f>D49+D50+D51</f>
        <v>740</v>
      </c>
      <c r="E52" s="87">
        <f t="shared" si="0"/>
        <v>0</v>
      </c>
    </row>
    <row r="53" spans="1:5" s="8" customFormat="1" x14ac:dyDescent="0.3">
      <c r="A53" s="172" t="s">
        <v>10</v>
      </c>
      <c r="B53" s="23" t="s">
        <v>14</v>
      </c>
      <c r="C53" s="33">
        <v>1</v>
      </c>
      <c r="D53" s="23">
        <v>125</v>
      </c>
      <c r="E53" s="24">
        <f t="shared" si="0"/>
        <v>0.8</v>
      </c>
    </row>
    <row r="54" spans="1:5" s="8" customFormat="1" x14ac:dyDescent="0.3">
      <c r="A54" s="174"/>
      <c r="B54" s="25" t="s">
        <v>15</v>
      </c>
      <c r="C54" s="3">
        <v>0</v>
      </c>
      <c r="D54" s="25">
        <v>180</v>
      </c>
      <c r="E54" s="11">
        <f t="shared" si="0"/>
        <v>0</v>
      </c>
    </row>
    <row r="55" spans="1:5" s="8" customFormat="1" ht="15" thickBot="1" x14ac:dyDescent="0.35">
      <c r="A55" s="173"/>
      <c r="B55" s="18" t="s">
        <v>16</v>
      </c>
      <c r="C55" s="17">
        <v>0</v>
      </c>
      <c r="D55" s="18">
        <v>39</v>
      </c>
      <c r="E55" s="22">
        <f t="shared" si="0"/>
        <v>0</v>
      </c>
    </row>
    <row r="56" spans="1:5" s="8" customFormat="1" ht="15" thickBot="1" x14ac:dyDescent="0.35">
      <c r="A56" s="63" t="s">
        <v>28</v>
      </c>
      <c r="B56" s="70"/>
      <c r="C56" s="70">
        <f>C53+C54+C55</f>
        <v>1</v>
      </c>
      <c r="D56" s="70">
        <f>D53+D54+D55</f>
        <v>344</v>
      </c>
      <c r="E56" s="71">
        <f t="shared" si="0"/>
        <v>0.29069767441860467</v>
      </c>
    </row>
    <row r="57" spans="1:5" x14ac:dyDescent="0.3">
      <c r="A57" s="172" t="s">
        <v>11</v>
      </c>
      <c r="B57" s="23" t="s">
        <v>14</v>
      </c>
      <c r="C57" s="33">
        <v>0</v>
      </c>
      <c r="D57" s="33">
        <v>132</v>
      </c>
      <c r="E57" s="24">
        <f t="shared" si="0"/>
        <v>0</v>
      </c>
    </row>
    <row r="58" spans="1:5" x14ac:dyDescent="0.3">
      <c r="A58" s="174"/>
      <c r="B58" s="25" t="s">
        <v>15</v>
      </c>
      <c r="C58" s="3">
        <v>0</v>
      </c>
      <c r="D58" s="3">
        <v>220</v>
      </c>
      <c r="E58" s="11">
        <f t="shared" si="0"/>
        <v>0</v>
      </c>
    </row>
    <row r="59" spans="1:5" ht="15" thickBot="1" x14ac:dyDescent="0.35">
      <c r="A59" s="173"/>
      <c r="B59" s="18" t="s">
        <v>16</v>
      </c>
      <c r="C59" s="17">
        <v>0</v>
      </c>
      <c r="D59" s="17">
        <v>48</v>
      </c>
      <c r="E59" s="22">
        <f t="shared" si="0"/>
        <v>0</v>
      </c>
    </row>
    <row r="60" spans="1:5" ht="15" thickBot="1" x14ac:dyDescent="0.35">
      <c r="A60" s="64" t="s">
        <v>28</v>
      </c>
      <c r="B60" s="70"/>
      <c r="C60" s="70">
        <f>C57+C58+C59</f>
        <v>0</v>
      </c>
      <c r="D60" s="70">
        <f>D57+D58+D59</f>
        <v>400</v>
      </c>
      <c r="E60" s="71">
        <f t="shared" si="0"/>
        <v>0</v>
      </c>
    </row>
    <row r="61" spans="1:5" x14ac:dyDescent="0.3">
      <c r="A61" s="186" t="s">
        <v>12</v>
      </c>
      <c r="B61" s="23" t="s">
        <v>14</v>
      </c>
      <c r="C61" s="33">
        <v>1</v>
      </c>
      <c r="D61" s="33">
        <v>99</v>
      </c>
      <c r="E61" s="24">
        <f t="shared" si="0"/>
        <v>1.0101010101010102</v>
      </c>
    </row>
    <row r="62" spans="1:5" ht="14.4" customHeight="1" x14ac:dyDescent="0.3">
      <c r="A62" s="187"/>
      <c r="B62" s="25" t="s">
        <v>15</v>
      </c>
      <c r="C62" s="25">
        <v>0</v>
      </c>
      <c r="D62" s="25">
        <v>191</v>
      </c>
      <c r="E62" s="11">
        <f t="shared" si="0"/>
        <v>0</v>
      </c>
    </row>
    <row r="63" spans="1:5" ht="15" thickBot="1" x14ac:dyDescent="0.35">
      <c r="A63" s="188"/>
      <c r="B63" s="18" t="s">
        <v>16</v>
      </c>
      <c r="C63" s="18">
        <v>0</v>
      </c>
      <c r="D63" s="17">
        <v>36</v>
      </c>
      <c r="E63" s="22">
        <f t="shared" si="0"/>
        <v>0</v>
      </c>
    </row>
    <row r="64" spans="1:5" ht="15" thickBot="1" x14ac:dyDescent="0.35">
      <c r="A64" s="64" t="s">
        <v>28</v>
      </c>
      <c r="B64" s="70"/>
      <c r="C64" s="70">
        <f>C61+C62+C63</f>
        <v>1</v>
      </c>
      <c r="D64" s="70">
        <f>D61+D62+D63</f>
        <v>326</v>
      </c>
      <c r="E64" s="71">
        <f t="shared" si="0"/>
        <v>0.30674846625766872</v>
      </c>
    </row>
    <row r="65" spans="1:5" x14ac:dyDescent="0.3">
      <c r="A65" s="189" t="s">
        <v>27</v>
      </c>
      <c r="B65" s="95" t="s">
        <v>14</v>
      </c>
      <c r="C65" s="98">
        <f>C53+C57+C61</f>
        <v>2</v>
      </c>
      <c r="D65" s="95">
        <v>282</v>
      </c>
      <c r="E65" s="96">
        <f t="shared" si="0"/>
        <v>0.70921985815602839</v>
      </c>
    </row>
    <row r="66" spans="1:5" x14ac:dyDescent="0.3">
      <c r="A66" s="190"/>
      <c r="B66" s="77" t="s">
        <v>15</v>
      </c>
      <c r="C66" s="99">
        <f t="shared" ref="C66:C68" si="3">C54+C58+C62</f>
        <v>0</v>
      </c>
      <c r="D66" s="77">
        <v>449</v>
      </c>
      <c r="E66" s="79">
        <f t="shared" si="0"/>
        <v>0</v>
      </c>
    </row>
    <row r="67" spans="1:5" ht="15" thickBot="1" x14ac:dyDescent="0.35">
      <c r="A67" s="191"/>
      <c r="B67" s="81" t="s">
        <v>16</v>
      </c>
      <c r="C67" s="100">
        <f t="shared" si="3"/>
        <v>0</v>
      </c>
      <c r="D67" s="81">
        <v>105</v>
      </c>
      <c r="E67" s="83">
        <f t="shared" si="0"/>
        <v>0</v>
      </c>
    </row>
    <row r="68" spans="1:5" ht="15" thickBot="1" x14ac:dyDescent="0.35">
      <c r="A68" s="101" t="s">
        <v>28</v>
      </c>
      <c r="B68" s="85"/>
      <c r="C68" s="102">
        <f t="shared" si="3"/>
        <v>2</v>
      </c>
      <c r="D68" s="85">
        <f>D65+D66+D67</f>
        <v>836</v>
      </c>
      <c r="E68" s="87">
        <f t="shared" si="0"/>
        <v>0.23923444976076555</v>
      </c>
    </row>
    <row r="69" spans="1:5" ht="13.8" customHeight="1" x14ac:dyDescent="0.3">
      <c r="A69" s="178" t="s">
        <v>23</v>
      </c>
      <c r="B69" s="37" t="s">
        <v>14</v>
      </c>
      <c r="C69" s="37">
        <f>C17+C33+C49+C65</f>
        <v>2</v>
      </c>
      <c r="D69" s="38">
        <v>993</v>
      </c>
      <c r="E69" s="39">
        <f t="shared" si="0"/>
        <v>0.2014098690835851</v>
      </c>
    </row>
    <row r="70" spans="1:5" ht="13.8" customHeight="1" x14ac:dyDescent="0.3">
      <c r="A70" s="179"/>
      <c r="B70" s="40" t="s">
        <v>15</v>
      </c>
      <c r="C70" s="40">
        <f>C18+C34+C50+C66</f>
        <v>0</v>
      </c>
      <c r="D70" s="41">
        <v>1655</v>
      </c>
      <c r="E70" s="42">
        <f t="shared" ref="E70:E72" si="4">C70/D70*100</f>
        <v>0</v>
      </c>
    </row>
    <row r="71" spans="1:5" ht="13.8" customHeight="1" thickBot="1" x14ac:dyDescent="0.35">
      <c r="A71" s="180"/>
      <c r="B71" s="34" t="s">
        <v>16</v>
      </c>
      <c r="C71" s="34">
        <f>C19+C35+C51+C67</f>
        <v>0</v>
      </c>
      <c r="D71" s="35">
        <v>399</v>
      </c>
      <c r="E71" s="36">
        <f t="shared" si="4"/>
        <v>0</v>
      </c>
    </row>
    <row r="72" spans="1:5" ht="13.8" customHeight="1" thickBot="1" x14ac:dyDescent="0.35">
      <c r="A72" s="51" t="s">
        <v>29</v>
      </c>
      <c r="B72" s="14"/>
      <c r="C72" s="14">
        <f>C20+C36+C52+C68</f>
        <v>2</v>
      </c>
      <c r="D72" s="14">
        <f>D69+D70+D71</f>
        <v>3047</v>
      </c>
      <c r="E72" s="19">
        <f t="shared" si="4"/>
        <v>6.5638332786347217E-2</v>
      </c>
    </row>
    <row r="73" spans="1:5" s="8" customFormat="1" ht="13.8" customHeight="1" x14ac:dyDescent="0.3">
      <c r="A73" s="49"/>
      <c r="B73" s="20"/>
      <c r="C73" s="20"/>
      <c r="D73" s="20"/>
      <c r="E73" s="50"/>
    </row>
    <row r="74" spans="1:5" s="8" customFormat="1" ht="13.8" customHeight="1" x14ac:dyDescent="0.3">
      <c r="A74" s="49"/>
      <c r="B74" s="20"/>
      <c r="C74" s="20"/>
      <c r="D74" s="20"/>
      <c r="E74" s="50"/>
    </row>
    <row r="75" spans="1:5" ht="21.6" thickBot="1" x14ac:dyDescent="0.45">
      <c r="A75" s="1" t="s">
        <v>20</v>
      </c>
      <c r="B75" s="1"/>
      <c r="D75" s="1"/>
      <c r="E75" s="1"/>
    </row>
    <row r="76" spans="1:5" ht="15" thickBot="1" x14ac:dyDescent="0.35">
      <c r="E76" s="16"/>
    </row>
    <row r="77" spans="1:5" ht="21.6" thickBot="1" x14ac:dyDescent="0.45">
      <c r="A77" s="1" t="s">
        <v>22</v>
      </c>
      <c r="B77" s="1">
        <v>2016</v>
      </c>
      <c r="C77" s="2"/>
      <c r="D77" s="1"/>
      <c r="E77" s="1"/>
    </row>
    <row r="78" spans="1:5" ht="21.6" thickBot="1" x14ac:dyDescent="0.45">
      <c r="A78" s="52" t="s">
        <v>13</v>
      </c>
      <c r="B78" s="53"/>
      <c r="C78" s="54" t="s">
        <v>30</v>
      </c>
      <c r="D78" s="55" t="s">
        <v>18</v>
      </c>
      <c r="E78" s="56" t="s">
        <v>19</v>
      </c>
    </row>
    <row r="79" spans="1:5" x14ac:dyDescent="0.3">
      <c r="A79" s="181" t="s">
        <v>1</v>
      </c>
      <c r="B79" s="23" t="s">
        <v>14</v>
      </c>
      <c r="C79" s="5">
        <v>0</v>
      </c>
      <c r="D79" s="5">
        <v>131</v>
      </c>
      <c r="E79" s="24">
        <f>C79/D79*100</f>
        <v>0</v>
      </c>
    </row>
    <row r="80" spans="1:5" x14ac:dyDescent="0.3">
      <c r="A80" s="182"/>
      <c r="B80" s="25" t="s">
        <v>15</v>
      </c>
      <c r="C80" s="9">
        <v>0</v>
      </c>
      <c r="D80" s="9">
        <v>197</v>
      </c>
      <c r="E80" s="11">
        <f t="shared" ref="E80:E143" si="5">C80/D80*100</f>
        <v>0</v>
      </c>
    </row>
    <row r="81" spans="1:5" ht="15" thickBot="1" x14ac:dyDescent="0.35">
      <c r="A81" s="183"/>
      <c r="B81" s="18" t="s">
        <v>16</v>
      </c>
      <c r="C81" s="21">
        <v>0</v>
      </c>
      <c r="D81" s="21">
        <v>34</v>
      </c>
      <c r="E81" s="22">
        <f t="shared" si="5"/>
        <v>0</v>
      </c>
    </row>
    <row r="82" spans="1:5" ht="15" thickBot="1" x14ac:dyDescent="0.35">
      <c r="A82" s="103" t="s">
        <v>28</v>
      </c>
      <c r="B82" s="107"/>
      <c r="C82" s="108">
        <f>C79+C80+C81</f>
        <v>0</v>
      </c>
      <c r="D82" s="108">
        <f>D79+D80+D81</f>
        <v>362</v>
      </c>
      <c r="E82" s="109">
        <f t="shared" si="5"/>
        <v>0</v>
      </c>
    </row>
    <row r="83" spans="1:5" x14ac:dyDescent="0.3">
      <c r="A83" s="184" t="s">
        <v>2</v>
      </c>
      <c r="B83" s="23" t="s">
        <v>14</v>
      </c>
      <c r="C83" s="23">
        <v>0</v>
      </c>
      <c r="D83" s="5">
        <v>139</v>
      </c>
      <c r="E83" s="24">
        <f t="shared" si="5"/>
        <v>0</v>
      </c>
    </row>
    <row r="84" spans="1:5" x14ac:dyDescent="0.3">
      <c r="A84" s="182"/>
      <c r="B84" s="25" t="s">
        <v>15</v>
      </c>
      <c r="C84" s="25">
        <v>0</v>
      </c>
      <c r="D84" s="26">
        <v>256</v>
      </c>
      <c r="E84" s="15">
        <f t="shared" si="5"/>
        <v>0</v>
      </c>
    </row>
    <row r="85" spans="1:5" ht="15" thickBot="1" x14ac:dyDescent="0.35">
      <c r="A85" s="185"/>
      <c r="B85" s="18" t="s">
        <v>16</v>
      </c>
      <c r="C85" s="18">
        <v>0</v>
      </c>
      <c r="D85" s="21">
        <v>49</v>
      </c>
      <c r="E85" s="13">
        <f t="shared" si="5"/>
        <v>0</v>
      </c>
    </row>
    <row r="86" spans="1:5" ht="15" thickBot="1" x14ac:dyDescent="0.35">
      <c r="A86" s="103" t="s">
        <v>28</v>
      </c>
      <c r="B86" s="107"/>
      <c r="C86" s="107">
        <f>C83+C84+C85</f>
        <v>0</v>
      </c>
      <c r="D86" s="108">
        <f>D83+D84+D85</f>
        <v>444</v>
      </c>
      <c r="E86" s="109">
        <f t="shared" si="5"/>
        <v>0</v>
      </c>
    </row>
    <row r="87" spans="1:5" x14ac:dyDescent="0.3">
      <c r="A87" s="184" t="s">
        <v>4</v>
      </c>
      <c r="B87" s="43" t="s">
        <v>14</v>
      </c>
      <c r="C87" s="28">
        <v>0</v>
      </c>
      <c r="D87" s="23">
        <v>158</v>
      </c>
      <c r="E87" s="24">
        <f t="shared" si="5"/>
        <v>0</v>
      </c>
    </row>
    <row r="88" spans="1:5" x14ac:dyDescent="0.3">
      <c r="A88" s="192"/>
      <c r="B88" s="10" t="s">
        <v>15</v>
      </c>
      <c r="C88" s="30">
        <v>0</v>
      </c>
      <c r="D88" s="25">
        <v>267</v>
      </c>
      <c r="E88" s="11">
        <f t="shared" si="5"/>
        <v>0</v>
      </c>
    </row>
    <row r="89" spans="1:5" ht="15" thickBot="1" x14ac:dyDescent="0.35">
      <c r="A89" s="185"/>
      <c r="B89" s="44" t="s">
        <v>16</v>
      </c>
      <c r="C89" s="29">
        <v>0</v>
      </c>
      <c r="D89" s="27">
        <v>56</v>
      </c>
      <c r="E89" s="22">
        <f t="shared" si="5"/>
        <v>0</v>
      </c>
    </row>
    <row r="90" spans="1:5" ht="15" thickBot="1" x14ac:dyDescent="0.35">
      <c r="A90" s="103" t="s">
        <v>28</v>
      </c>
      <c r="B90" s="107"/>
      <c r="C90" s="107">
        <f>C87+C88+C89</f>
        <v>0</v>
      </c>
      <c r="D90" s="110">
        <f>D87+D88+D89</f>
        <v>481</v>
      </c>
      <c r="E90" s="109">
        <f t="shared" si="5"/>
        <v>0</v>
      </c>
    </row>
    <row r="91" spans="1:5" x14ac:dyDescent="0.3">
      <c r="A91" s="193" t="s">
        <v>24</v>
      </c>
      <c r="B91" s="111" t="s">
        <v>14</v>
      </c>
      <c r="C91" s="112">
        <f>C79+C83+C87</f>
        <v>0</v>
      </c>
      <c r="D91" s="113">
        <v>313</v>
      </c>
      <c r="E91" s="114">
        <f t="shared" si="5"/>
        <v>0</v>
      </c>
    </row>
    <row r="92" spans="1:5" x14ac:dyDescent="0.3">
      <c r="A92" s="194"/>
      <c r="B92" s="115" t="s">
        <v>15</v>
      </c>
      <c r="C92" s="116">
        <f t="shared" ref="C92:C93" si="6">C80+C84+C88</f>
        <v>0</v>
      </c>
      <c r="D92" s="117">
        <v>546</v>
      </c>
      <c r="E92" s="118">
        <f t="shared" si="5"/>
        <v>0</v>
      </c>
    </row>
    <row r="93" spans="1:5" ht="15" thickBot="1" x14ac:dyDescent="0.35">
      <c r="A93" s="195"/>
      <c r="B93" s="119" t="s">
        <v>16</v>
      </c>
      <c r="C93" s="120">
        <f t="shared" si="6"/>
        <v>0</v>
      </c>
      <c r="D93" s="121">
        <v>121</v>
      </c>
      <c r="E93" s="122">
        <f t="shared" si="5"/>
        <v>0</v>
      </c>
    </row>
    <row r="94" spans="1:5" ht="15" thickBot="1" x14ac:dyDescent="0.35">
      <c r="A94" s="123" t="s">
        <v>28</v>
      </c>
      <c r="B94" s="124"/>
      <c r="C94" s="124">
        <f>C91+C92+C93</f>
        <v>0</v>
      </c>
      <c r="D94" s="125">
        <f>D91+D92+D93</f>
        <v>980</v>
      </c>
      <c r="E94" s="126">
        <f t="shared" si="5"/>
        <v>0</v>
      </c>
    </row>
    <row r="95" spans="1:5" x14ac:dyDescent="0.3">
      <c r="A95" s="184" t="s">
        <v>3</v>
      </c>
      <c r="B95" s="47" t="s">
        <v>14</v>
      </c>
      <c r="C95" s="31">
        <v>0</v>
      </c>
      <c r="D95" s="31">
        <v>122</v>
      </c>
      <c r="E95" s="32">
        <f t="shared" si="5"/>
        <v>0</v>
      </c>
    </row>
    <row r="96" spans="1:5" x14ac:dyDescent="0.3">
      <c r="A96" s="192"/>
      <c r="B96" s="10" t="s">
        <v>15</v>
      </c>
      <c r="C96" s="25">
        <v>0</v>
      </c>
      <c r="D96" s="25">
        <v>204</v>
      </c>
      <c r="E96" s="11">
        <f t="shared" si="5"/>
        <v>0</v>
      </c>
    </row>
    <row r="97" spans="1:5" ht="15" thickBot="1" x14ac:dyDescent="0.35">
      <c r="A97" s="185"/>
      <c r="B97" s="44" t="s">
        <v>16</v>
      </c>
      <c r="C97" s="18">
        <v>0</v>
      </c>
      <c r="D97" s="18">
        <v>59</v>
      </c>
      <c r="E97" s="22">
        <f t="shared" si="5"/>
        <v>0</v>
      </c>
    </row>
    <row r="98" spans="1:5" ht="15" thickBot="1" x14ac:dyDescent="0.35">
      <c r="A98" s="103" t="s">
        <v>28</v>
      </c>
      <c r="B98" s="107"/>
      <c r="C98" s="107">
        <f>C95+C96+C97</f>
        <v>0</v>
      </c>
      <c r="D98" s="107">
        <f>D95+D96+D97</f>
        <v>385</v>
      </c>
      <c r="E98" s="109">
        <f t="shared" si="5"/>
        <v>0</v>
      </c>
    </row>
    <row r="99" spans="1:5" x14ac:dyDescent="0.3">
      <c r="A99" s="184" t="s">
        <v>5</v>
      </c>
      <c r="B99" s="7" t="s">
        <v>14</v>
      </c>
      <c r="C99" s="4">
        <v>0</v>
      </c>
      <c r="D99" s="6">
        <v>107</v>
      </c>
      <c r="E99" s="12">
        <f t="shared" si="5"/>
        <v>0</v>
      </c>
    </row>
    <row r="100" spans="1:5" x14ac:dyDescent="0.3">
      <c r="A100" s="192"/>
      <c r="B100" s="7" t="s">
        <v>15</v>
      </c>
      <c r="C100" s="25">
        <v>0</v>
      </c>
      <c r="D100" s="6">
        <v>180</v>
      </c>
      <c r="E100" s="12">
        <f t="shared" si="5"/>
        <v>0</v>
      </c>
    </row>
    <row r="101" spans="1:5" ht="15" thickBot="1" x14ac:dyDescent="0.35">
      <c r="A101" s="185"/>
      <c r="B101" s="44" t="s">
        <v>16</v>
      </c>
      <c r="C101" s="18">
        <v>0</v>
      </c>
      <c r="D101" s="18">
        <v>36</v>
      </c>
      <c r="E101" s="22">
        <f t="shared" si="5"/>
        <v>0</v>
      </c>
    </row>
    <row r="102" spans="1:5" ht="15" thickBot="1" x14ac:dyDescent="0.35">
      <c r="A102" s="103" t="s">
        <v>28</v>
      </c>
      <c r="B102" s="127"/>
      <c r="C102" s="107">
        <f>C99+C100+C101</f>
        <v>0</v>
      </c>
      <c r="D102" s="107">
        <f>D99+D100+D101</f>
        <v>323</v>
      </c>
      <c r="E102" s="109">
        <f t="shared" si="5"/>
        <v>0</v>
      </c>
    </row>
    <row r="103" spans="1:5" x14ac:dyDescent="0.3">
      <c r="A103" s="184" t="s">
        <v>6</v>
      </c>
      <c r="B103" s="47" t="s">
        <v>14</v>
      </c>
      <c r="C103" s="31">
        <v>0</v>
      </c>
      <c r="D103" s="31">
        <v>120</v>
      </c>
      <c r="E103" s="32">
        <f t="shared" si="5"/>
        <v>0</v>
      </c>
    </row>
    <row r="104" spans="1:5" x14ac:dyDescent="0.3">
      <c r="A104" s="192"/>
      <c r="B104" s="10" t="s">
        <v>15</v>
      </c>
      <c r="C104" s="25">
        <v>1</v>
      </c>
      <c r="D104" s="25">
        <v>179</v>
      </c>
      <c r="E104" s="11">
        <f t="shared" si="5"/>
        <v>0.55865921787709494</v>
      </c>
    </row>
    <row r="105" spans="1:5" ht="15" thickBot="1" x14ac:dyDescent="0.35">
      <c r="A105" s="185"/>
      <c r="B105" s="44" t="s">
        <v>16</v>
      </c>
      <c r="C105" s="18">
        <v>0</v>
      </c>
      <c r="D105" s="18">
        <v>43</v>
      </c>
      <c r="E105" s="22">
        <f t="shared" si="5"/>
        <v>0</v>
      </c>
    </row>
    <row r="106" spans="1:5" ht="15" thickBot="1" x14ac:dyDescent="0.35">
      <c r="A106" s="103" t="s">
        <v>28</v>
      </c>
      <c r="B106" s="127"/>
      <c r="C106" s="107">
        <f>C103+C104+C105</f>
        <v>1</v>
      </c>
      <c r="D106" s="107">
        <f>D103+D104+D105</f>
        <v>342</v>
      </c>
      <c r="E106" s="109">
        <f t="shared" si="5"/>
        <v>0.29239766081871343</v>
      </c>
    </row>
    <row r="107" spans="1:5" x14ac:dyDescent="0.3">
      <c r="A107" s="193" t="s">
        <v>25</v>
      </c>
      <c r="B107" s="128" t="s">
        <v>14</v>
      </c>
      <c r="C107" s="129">
        <f>C95+C99+C103</f>
        <v>0</v>
      </c>
      <c r="D107" s="129">
        <v>276</v>
      </c>
      <c r="E107" s="130">
        <f t="shared" si="5"/>
        <v>0</v>
      </c>
    </row>
    <row r="108" spans="1:5" x14ac:dyDescent="0.3">
      <c r="A108" s="194"/>
      <c r="B108" s="115" t="s">
        <v>15</v>
      </c>
      <c r="C108" s="116">
        <f t="shared" ref="C108:C110" si="7">C96+C100+C104</f>
        <v>1</v>
      </c>
      <c r="D108" s="116">
        <v>457</v>
      </c>
      <c r="E108" s="118">
        <f t="shared" si="5"/>
        <v>0.21881838074398249</v>
      </c>
    </row>
    <row r="109" spans="1:5" ht="15" thickBot="1" x14ac:dyDescent="0.35">
      <c r="A109" s="195"/>
      <c r="B109" s="119" t="s">
        <v>16</v>
      </c>
      <c r="C109" s="120">
        <f t="shared" si="7"/>
        <v>0</v>
      </c>
      <c r="D109" s="120">
        <v>120</v>
      </c>
      <c r="E109" s="122">
        <f t="shared" si="5"/>
        <v>0</v>
      </c>
    </row>
    <row r="110" spans="1:5" ht="15" thickBot="1" x14ac:dyDescent="0.35">
      <c r="A110" s="131" t="s">
        <v>28</v>
      </c>
      <c r="B110" s="132"/>
      <c r="C110" s="124">
        <f t="shared" si="7"/>
        <v>1</v>
      </c>
      <c r="D110" s="124">
        <f>D107+D108+D109</f>
        <v>853</v>
      </c>
      <c r="E110" s="126">
        <f t="shared" si="5"/>
        <v>0.11723329425556857</v>
      </c>
    </row>
    <row r="111" spans="1:5" x14ac:dyDescent="0.3">
      <c r="A111" s="181" t="s">
        <v>7</v>
      </c>
      <c r="B111" s="23" t="s">
        <v>14</v>
      </c>
      <c r="C111" s="6">
        <v>0</v>
      </c>
      <c r="D111" s="6">
        <v>129</v>
      </c>
      <c r="E111" s="12">
        <f t="shared" si="5"/>
        <v>0</v>
      </c>
    </row>
    <row r="112" spans="1:5" x14ac:dyDescent="0.3">
      <c r="A112" s="182"/>
      <c r="B112" s="25" t="s">
        <v>15</v>
      </c>
      <c r="C112" s="6">
        <v>0</v>
      </c>
      <c r="D112" s="6">
        <v>172</v>
      </c>
      <c r="E112" s="12">
        <f t="shared" si="5"/>
        <v>0</v>
      </c>
    </row>
    <row r="113" spans="1:5" ht="15" thickBot="1" x14ac:dyDescent="0.35">
      <c r="A113" s="185"/>
      <c r="B113" s="18" t="s">
        <v>16</v>
      </c>
      <c r="C113" s="18">
        <v>0</v>
      </c>
      <c r="D113" s="18">
        <v>40</v>
      </c>
      <c r="E113" s="22">
        <f t="shared" si="5"/>
        <v>0</v>
      </c>
    </row>
    <row r="114" spans="1:5" ht="15" thickBot="1" x14ac:dyDescent="0.35">
      <c r="A114" s="103" t="s">
        <v>28</v>
      </c>
      <c r="B114" s="127"/>
      <c r="C114" s="107">
        <f>C111+C112+C113</f>
        <v>0</v>
      </c>
      <c r="D114" s="107">
        <f>D111+D112+D113</f>
        <v>341</v>
      </c>
      <c r="E114" s="109">
        <f t="shared" si="5"/>
        <v>0</v>
      </c>
    </row>
    <row r="115" spans="1:5" x14ac:dyDescent="0.3">
      <c r="A115" s="184" t="s">
        <v>8</v>
      </c>
      <c r="B115" s="7" t="s">
        <v>14</v>
      </c>
      <c r="C115" s="6">
        <v>0</v>
      </c>
      <c r="D115" s="6">
        <v>99</v>
      </c>
      <c r="E115" s="12">
        <f t="shared" si="5"/>
        <v>0</v>
      </c>
    </row>
    <row r="116" spans="1:5" x14ac:dyDescent="0.3">
      <c r="A116" s="192"/>
      <c r="B116" s="10" t="s">
        <v>15</v>
      </c>
      <c r="C116" s="25">
        <v>0</v>
      </c>
      <c r="D116" s="25">
        <v>188</v>
      </c>
      <c r="E116" s="11">
        <f t="shared" si="5"/>
        <v>0</v>
      </c>
    </row>
    <row r="117" spans="1:5" ht="15" thickBot="1" x14ac:dyDescent="0.35">
      <c r="A117" s="185"/>
      <c r="B117" s="44" t="s">
        <v>16</v>
      </c>
      <c r="C117" s="18">
        <v>0</v>
      </c>
      <c r="D117" s="18">
        <v>25</v>
      </c>
      <c r="E117" s="22">
        <f t="shared" si="5"/>
        <v>0</v>
      </c>
    </row>
    <row r="118" spans="1:5" ht="15" thickBot="1" x14ac:dyDescent="0.35">
      <c r="A118" s="103" t="s">
        <v>28</v>
      </c>
      <c r="B118" s="127"/>
      <c r="C118" s="107">
        <f>C115+C116+C117</f>
        <v>0</v>
      </c>
      <c r="D118" s="107">
        <f>D115+D116+D117</f>
        <v>312</v>
      </c>
      <c r="E118" s="109">
        <f t="shared" si="5"/>
        <v>0</v>
      </c>
    </row>
    <row r="119" spans="1:5" x14ac:dyDescent="0.3">
      <c r="A119" s="184" t="s">
        <v>9</v>
      </c>
      <c r="B119" s="23" t="s">
        <v>14</v>
      </c>
      <c r="C119" s="23">
        <v>0</v>
      </c>
      <c r="D119" s="23">
        <v>96</v>
      </c>
      <c r="E119" s="24">
        <f t="shared" si="5"/>
        <v>0</v>
      </c>
    </row>
    <row r="120" spans="1:5" x14ac:dyDescent="0.3">
      <c r="A120" s="192"/>
      <c r="B120" s="25" t="s">
        <v>15</v>
      </c>
      <c r="C120" s="25">
        <v>0</v>
      </c>
      <c r="D120" s="25">
        <v>180</v>
      </c>
      <c r="E120" s="11">
        <f t="shared" si="5"/>
        <v>0</v>
      </c>
    </row>
    <row r="121" spans="1:5" ht="15" thickBot="1" x14ac:dyDescent="0.35">
      <c r="A121" s="185"/>
      <c r="B121" s="18" t="s">
        <v>16</v>
      </c>
      <c r="C121" s="18">
        <v>0</v>
      </c>
      <c r="D121" s="18">
        <v>28</v>
      </c>
      <c r="E121" s="22">
        <f t="shared" si="5"/>
        <v>0</v>
      </c>
    </row>
    <row r="122" spans="1:5" ht="15" thickBot="1" x14ac:dyDescent="0.35">
      <c r="A122" s="103" t="s">
        <v>28</v>
      </c>
      <c r="B122" s="127"/>
      <c r="C122" s="107">
        <f>C119+C120+C121</f>
        <v>0</v>
      </c>
      <c r="D122" s="107">
        <f>D119+D120+D121</f>
        <v>304</v>
      </c>
      <c r="E122" s="109">
        <f t="shared" si="5"/>
        <v>0</v>
      </c>
    </row>
    <row r="123" spans="1:5" x14ac:dyDescent="0.3">
      <c r="A123" s="193" t="s">
        <v>26</v>
      </c>
      <c r="B123" s="133" t="s">
        <v>14</v>
      </c>
      <c r="C123" s="133">
        <v>0</v>
      </c>
      <c r="D123" s="133">
        <v>247</v>
      </c>
      <c r="E123" s="134">
        <f t="shared" si="5"/>
        <v>0</v>
      </c>
    </row>
    <row r="124" spans="1:5" x14ac:dyDescent="0.3">
      <c r="A124" s="194"/>
      <c r="B124" s="116" t="s">
        <v>15</v>
      </c>
      <c r="C124" s="116">
        <f>C112+C116+C120</f>
        <v>0</v>
      </c>
      <c r="D124" s="116">
        <v>410</v>
      </c>
      <c r="E124" s="118">
        <f t="shared" si="5"/>
        <v>0</v>
      </c>
    </row>
    <row r="125" spans="1:5" ht="15" thickBot="1" x14ac:dyDescent="0.35">
      <c r="A125" s="195"/>
      <c r="B125" s="120" t="s">
        <v>16</v>
      </c>
      <c r="C125" s="120">
        <f>C113+C117+C121</f>
        <v>0</v>
      </c>
      <c r="D125" s="120">
        <v>83</v>
      </c>
      <c r="E125" s="122">
        <f t="shared" si="5"/>
        <v>0</v>
      </c>
    </row>
    <row r="126" spans="1:5" ht="15" thickBot="1" x14ac:dyDescent="0.35">
      <c r="A126" s="135" t="s">
        <v>28</v>
      </c>
      <c r="B126" s="124"/>
      <c r="C126" s="124">
        <f>C114+C118+C122</f>
        <v>0</v>
      </c>
      <c r="D126" s="124">
        <f>D123+D124+D125</f>
        <v>740</v>
      </c>
      <c r="E126" s="126">
        <f t="shared" si="5"/>
        <v>0</v>
      </c>
    </row>
    <row r="127" spans="1:5" x14ac:dyDescent="0.3">
      <c r="A127" s="184" t="s">
        <v>10</v>
      </c>
      <c r="B127" s="23" t="s">
        <v>14</v>
      </c>
      <c r="C127" s="33">
        <v>0</v>
      </c>
      <c r="D127" s="23">
        <v>125</v>
      </c>
      <c r="E127" s="24">
        <f t="shared" si="5"/>
        <v>0</v>
      </c>
    </row>
    <row r="128" spans="1:5" x14ac:dyDescent="0.3">
      <c r="A128" s="192"/>
      <c r="B128" s="25" t="s">
        <v>15</v>
      </c>
      <c r="C128" s="3">
        <v>0</v>
      </c>
      <c r="D128" s="25">
        <v>180</v>
      </c>
      <c r="E128" s="11">
        <f t="shared" si="5"/>
        <v>0</v>
      </c>
    </row>
    <row r="129" spans="1:5" ht="15" thickBot="1" x14ac:dyDescent="0.35">
      <c r="A129" s="185"/>
      <c r="B129" s="18" t="s">
        <v>16</v>
      </c>
      <c r="C129" s="17">
        <v>0</v>
      </c>
      <c r="D129" s="18">
        <v>39</v>
      </c>
      <c r="E129" s="22">
        <f t="shared" si="5"/>
        <v>0</v>
      </c>
    </row>
    <row r="130" spans="1:5" ht="15" thickBot="1" x14ac:dyDescent="0.35">
      <c r="A130" s="104" t="s">
        <v>28</v>
      </c>
      <c r="B130" s="107"/>
      <c r="C130" s="107">
        <f>C127+C128+C129</f>
        <v>0</v>
      </c>
      <c r="D130" s="107">
        <f>D127+D128+D129</f>
        <v>344</v>
      </c>
      <c r="E130" s="109">
        <f t="shared" si="5"/>
        <v>0</v>
      </c>
    </row>
    <row r="131" spans="1:5" x14ac:dyDescent="0.3">
      <c r="A131" s="184" t="s">
        <v>11</v>
      </c>
      <c r="B131" s="23" t="s">
        <v>14</v>
      </c>
      <c r="C131" s="33">
        <v>1</v>
      </c>
      <c r="D131" s="33">
        <v>132</v>
      </c>
      <c r="E131" s="24">
        <f t="shared" si="5"/>
        <v>0.75757575757575757</v>
      </c>
    </row>
    <row r="132" spans="1:5" x14ac:dyDescent="0.3">
      <c r="A132" s="192"/>
      <c r="B132" s="25" t="s">
        <v>15</v>
      </c>
      <c r="C132" s="3">
        <v>0</v>
      </c>
      <c r="D132" s="3">
        <v>220</v>
      </c>
      <c r="E132" s="11">
        <f t="shared" si="5"/>
        <v>0</v>
      </c>
    </row>
    <row r="133" spans="1:5" ht="15" thickBot="1" x14ac:dyDescent="0.35">
      <c r="A133" s="185"/>
      <c r="B133" s="18" t="s">
        <v>16</v>
      </c>
      <c r="C133" s="17">
        <v>0</v>
      </c>
      <c r="D133" s="17">
        <v>48</v>
      </c>
      <c r="E133" s="22">
        <f t="shared" si="5"/>
        <v>0</v>
      </c>
    </row>
    <row r="134" spans="1:5" ht="15" thickBot="1" x14ac:dyDescent="0.35">
      <c r="A134" s="105" t="s">
        <v>28</v>
      </c>
      <c r="B134" s="107"/>
      <c r="C134" s="107">
        <f>C131+C132+C133</f>
        <v>1</v>
      </c>
      <c r="D134" s="107">
        <f>D131+D132+D133</f>
        <v>400</v>
      </c>
      <c r="E134" s="109">
        <f t="shared" si="5"/>
        <v>0.25</v>
      </c>
    </row>
    <row r="135" spans="1:5" x14ac:dyDescent="0.3">
      <c r="A135" s="196" t="s">
        <v>12</v>
      </c>
      <c r="B135" s="23" t="s">
        <v>14</v>
      </c>
      <c r="C135" s="33">
        <v>0</v>
      </c>
      <c r="D135" s="33">
        <v>99</v>
      </c>
      <c r="E135" s="24">
        <f t="shared" si="5"/>
        <v>0</v>
      </c>
    </row>
    <row r="136" spans="1:5" x14ac:dyDescent="0.3">
      <c r="A136" s="197"/>
      <c r="B136" s="25" t="s">
        <v>15</v>
      </c>
      <c r="C136" s="25">
        <v>0</v>
      </c>
      <c r="D136" s="25">
        <v>191</v>
      </c>
      <c r="E136" s="11">
        <f t="shared" si="5"/>
        <v>0</v>
      </c>
    </row>
    <row r="137" spans="1:5" ht="15" thickBot="1" x14ac:dyDescent="0.35">
      <c r="A137" s="198"/>
      <c r="B137" s="18" t="s">
        <v>16</v>
      </c>
      <c r="C137" s="18">
        <v>0</v>
      </c>
      <c r="D137" s="17">
        <v>36</v>
      </c>
      <c r="E137" s="22">
        <f t="shared" si="5"/>
        <v>0</v>
      </c>
    </row>
    <row r="138" spans="1:5" ht="15" thickBot="1" x14ac:dyDescent="0.35">
      <c r="A138" s="105" t="s">
        <v>28</v>
      </c>
      <c r="B138" s="107"/>
      <c r="C138" s="107">
        <f>C135+C136+C137</f>
        <v>0</v>
      </c>
      <c r="D138" s="107">
        <f>D135+D136+D137</f>
        <v>326</v>
      </c>
      <c r="E138" s="109">
        <f t="shared" si="5"/>
        <v>0</v>
      </c>
    </row>
    <row r="139" spans="1:5" x14ac:dyDescent="0.3">
      <c r="A139" s="199" t="s">
        <v>27</v>
      </c>
      <c r="B139" s="133" t="s">
        <v>14</v>
      </c>
      <c r="C139" s="136">
        <f>C127+C131+C135</f>
        <v>1</v>
      </c>
      <c r="D139" s="133">
        <v>282</v>
      </c>
      <c r="E139" s="134">
        <f t="shared" si="5"/>
        <v>0.3546099290780142</v>
      </c>
    </row>
    <row r="140" spans="1:5" x14ac:dyDescent="0.3">
      <c r="A140" s="200"/>
      <c r="B140" s="116" t="s">
        <v>15</v>
      </c>
      <c r="C140" s="137">
        <f t="shared" ref="C140:C142" si="8">C128+C132+C136</f>
        <v>0</v>
      </c>
      <c r="D140" s="116">
        <v>449</v>
      </c>
      <c r="E140" s="118">
        <f t="shared" si="5"/>
        <v>0</v>
      </c>
    </row>
    <row r="141" spans="1:5" ht="15" thickBot="1" x14ac:dyDescent="0.35">
      <c r="A141" s="201"/>
      <c r="B141" s="120" t="s">
        <v>16</v>
      </c>
      <c r="C141" s="138">
        <f t="shared" si="8"/>
        <v>0</v>
      </c>
      <c r="D141" s="120">
        <v>105</v>
      </c>
      <c r="E141" s="122">
        <f t="shared" si="5"/>
        <v>0</v>
      </c>
    </row>
    <row r="142" spans="1:5" ht="15" thickBot="1" x14ac:dyDescent="0.35">
      <c r="A142" s="139" t="s">
        <v>28</v>
      </c>
      <c r="B142" s="124"/>
      <c r="C142" s="140">
        <f t="shared" si="8"/>
        <v>1</v>
      </c>
      <c r="D142" s="124">
        <f>D139+D140+D141</f>
        <v>836</v>
      </c>
      <c r="E142" s="126">
        <f t="shared" si="5"/>
        <v>0.11961722488038277</v>
      </c>
    </row>
    <row r="143" spans="1:5" x14ac:dyDescent="0.3">
      <c r="A143" s="202" t="s">
        <v>23</v>
      </c>
      <c r="B143" s="141" t="s">
        <v>14</v>
      </c>
      <c r="C143" s="141">
        <f>C91+C107+C123+C139</f>
        <v>1</v>
      </c>
      <c r="D143" s="142">
        <v>993</v>
      </c>
      <c r="E143" s="143">
        <f t="shared" si="5"/>
        <v>0.10070493454179255</v>
      </c>
    </row>
    <row r="144" spans="1:5" x14ac:dyDescent="0.3">
      <c r="A144" s="203"/>
      <c r="B144" s="144" t="s">
        <v>15</v>
      </c>
      <c r="C144" s="206">
        <f t="shared" ref="C144:C146" si="9">C92+C108+C124+C140</f>
        <v>1</v>
      </c>
      <c r="D144" s="145">
        <v>1655</v>
      </c>
      <c r="E144" s="146">
        <f t="shared" ref="E144:E146" si="10">C144/D144*100</f>
        <v>6.0422960725075525E-2</v>
      </c>
    </row>
    <row r="145" spans="1:5" ht="15" thickBot="1" x14ac:dyDescent="0.35">
      <c r="A145" s="204"/>
      <c r="B145" s="147" t="s">
        <v>16</v>
      </c>
      <c r="C145" s="207">
        <f t="shared" si="9"/>
        <v>0</v>
      </c>
      <c r="D145" s="148">
        <v>399</v>
      </c>
      <c r="E145" s="149">
        <f t="shared" si="10"/>
        <v>0</v>
      </c>
    </row>
    <row r="146" spans="1:5" ht="15" thickBot="1" x14ac:dyDescent="0.35">
      <c r="A146" s="106" t="s">
        <v>29</v>
      </c>
      <c r="B146" s="150"/>
      <c r="C146" s="150">
        <f t="shared" si="9"/>
        <v>2</v>
      </c>
      <c r="D146" s="150">
        <f>D143+D144+D145</f>
        <v>3047</v>
      </c>
      <c r="E146" s="151">
        <f t="shared" si="10"/>
        <v>6.5638332786347217E-2</v>
      </c>
    </row>
  </sheetData>
  <mergeCells count="34">
    <mergeCell ref="A127:A129"/>
    <mergeCell ref="A131:A133"/>
    <mergeCell ref="A135:A137"/>
    <mergeCell ref="A139:A141"/>
    <mergeCell ref="A143:A145"/>
    <mergeCell ref="A107:A109"/>
    <mergeCell ref="A111:A113"/>
    <mergeCell ref="A115:A117"/>
    <mergeCell ref="A119:A121"/>
    <mergeCell ref="A123:A125"/>
    <mergeCell ref="A87:A89"/>
    <mergeCell ref="A91:A93"/>
    <mergeCell ref="A95:A97"/>
    <mergeCell ref="A99:A101"/>
    <mergeCell ref="A103:A105"/>
    <mergeCell ref="A29:A31"/>
    <mergeCell ref="A33:A35"/>
    <mergeCell ref="A37:A39"/>
    <mergeCell ref="A41:A43"/>
    <mergeCell ref="A45:A47"/>
    <mergeCell ref="A69:A71"/>
    <mergeCell ref="A79:A81"/>
    <mergeCell ref="A83:A85"/>
    <mergeCell ref="A49:A51"/>
    <mergeCell ref="A53:A55"/>
    <mergeCell ref="A57:A59"/>
    <mergeCell ref="A61:A63"/>
    <mergeCell ref="A65:A67"/>
    <mergeCell ref="A5:A7"/>
    <mergeCell ref="A9:A11"/>
    <mergeCell ref="A13:A15"/>
    <mergeCell ref="A21:A23"/>
    <mergeCell ref="A25:A27"/>
    <mergeCell ref="A17:A1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tabSelected="1" topLeftCell="A46" workbookViewId="0">
      <selection activeCell="K56" sqref="K56"/>
    </sheetView>
  </sheetViews>
  <sheetFormatPr defaultRowHeight="14.4" x14ac:dyDescent="0.3"/>
  <cols>
    <col min="1" max="1" width="11.5546875" customWidth="1"/>
    <col min="2" max="2" width="16" customWidth="1"/>
    <col min="3" max="3" width="12" customWidth="1"/>
    <col min="4" max="4" width="8.33203125" customWidth="1"/>
    <col min="5" max="5" width="12.44140625" customWidth="1"/>
  </cols>
  <sheetData>
    <row r="1" spans="1:6" ht="21" x14ac:dyDescent="0.4">
      <c r="A1" s="1" t="s">
        <v>32</v>
      </c>
      <c r="B1" s="1"/>
      <c r="C1" s="1"/>
      <c r="D1" s="1"/>
      <c r="E1" s="1"/>
    </row>
    <row r="2" spans="1:6" ht="21" x14ac:dyDescent="0.4">
      <c r="A2" s="1"/>
      <c r="B2" s="1"/>
      <c r="C2" s="1"/>
      <c r="D2" s="1"/>
      <c r="E2" s="1"/>
    </row>
    <row r="3" spans="1:6" ht="21.6" thickBot="1" x14ac:dyDescent="0.45">
      <c r="A3" s="205" t="s">
        <v>35</v>
      </c>
      <c r="B3" s="205"/>
      <c r="C3" s="168"/>
      <c r="D3" s="1"/>
      <c r="E3" s="1"/>
    </row>
    <row r="4" spans="1:6" ht="45" thickBot="1" x14ac:dyDescent="0.45">
      <c r="A4" s="57" t="s">
        <v>13</v>
      </c>
      <c r="B4" s="58"/>
      <c r="C4" s="67" t="s">
        <v>31</v>
      </c>
      <c r="D4" s="60" t="s">
        <v>33</v>
      </c>
      <c r="E4" s="157" t="s">
        <v>34</v>
      </c>
      <c r="F4" s="48"/>
    </row>
    <row r="5" spans="1:6" s="8" customFormat="1" x14ac:dyDescent="0.3">
      <c r="A5" s="169" t="s">
        <v>1</v>
      </c>
      <c r="B5" s="23" t="s">
        <v>14</v>
      </c>
      <c r="C5" s="5">
        <v>1</v>
      </c>
      <c r="D5" s="5">
        <v>73</v>
      </c>
      <c r="E5" s="32">
        <f>C5/D5*100</f>
        <v>1.3698630136986301</v>
      </c>
    </row>
    <row r="6" spans="1:6" s="8" customFormat="1" x14ac:dyDescent="0.3">
      <c r="A6" s="170"/>
      <c r="B6" s="25" t="s">
        <v>15</v>
      </c>
      <c r="C6" s="9">
        <v>3</v>
      </c>
      <c r="D6" s="9">
        <v>121</v>
      </c>
      <c r="E6" s="11">
        <f t="shared" ref="E6:E69" si="0">C6/D6*100</f>
        <v>2.4793388429752068</v>
      </c>
    </row>
    <row r="7" spans="1:6" s="8" customFormat="1" ht="15" thickBot="1" x14ac:dyDescent="0.35">
      <c r="A7" s="171"/>
      <c r="B7" s="18" t="s">
        <v>16</v>
      </c>
      <c r="C7" s="21">
        <v>0</v>
      </c>
      <c r="D7" s="21">
        <v>24</v>
      </c>
      <c r="E7" s="12">
        <f t="shared" si="0"/>
        <v>0</v>
      </c>
    </row>
    <row r="8" spans="1:6" s="8" customFormat="1" ht="15" thickBot="1" x14ac:dyDescent="0.35">
      <c r="A8" s="62" t="s">
        <v>28</v>
      </c>
      <c r="B8" s="66"/>
      <c r="C8" s="67">
        <f>C5+C6+C7</f>
        <v>4</v>
      </c>
      <c r="D8" s="67">
        <f>D5+D6+D7</f>
        <v>218</v>
      </c>
      <c r="E8" s="152">
        <f t="shared" si="0"/>
        <v>1.834862385321101</v>
      </c>
    </row>
    <row r="9" spans="1:6" s="8" customFormat="1" x14ac:dyDescent="0.3">
      <c r="A9" s="172" t="s">
        <v>2</v>
      </c>
      <c r="B9" s="23" t="s">
        <v>14</v>
      </c>
      <c r="C9" s="23">
        <v>2</v>
      </c>
      <c r="D9" s="5">
        <v>82</v>
      </c>
      <c r="E9" s="24">
        <f t="shared" si="0"/>
        <v>2.4390243902439024</v>
      </c>
    </row>
    <row r="10" spans="1:6" s="8" customFormat="1" x14ac:dyDescent="0.3">
      <c r="A10" s="170"/>
      <c r="B10" s="25" t="s">
        <v>15</v>
      </c>
      <c r="C10" s="25">
        <v>3</v>
      </c>
      <c r="D10" s="26">
        <v>158</v>
      </c>
      <c r="E10" s="156">
        <f t="shared" si="0"/>
        <v>1.89873417721519</v>
      </c>
    </row>
    <row r="11" spans="1:6" s="8" customFormat="1" ht="15" thickBot="1" x14ac:dyDescent="0.35">
      <c r="A11" s="173"/>
      <c r="B11" s="18" t="s">
        <v>16</v>
      </c>
      <c r="C11" s="18">
        <v>0</v>
      </c>
      <c r="D11" s="21">
        <v>41</v>
      </c>
      <c r="E11" s="13">
        <f t="shared" si="0"/>
        <v>0</v>
      </c>
    </row>
    <row r="12" spans="1:6" s="8" customFormat="1" ht="15" thickBot="1" x14ac:dyDescent="0.35">
      <c r="A12" s="62" t="s">
        <v>28</v>
      </c>
      <c r="B12" s="66"/>
      <c r="C12" s="66">
        <f>C9+C10+C11</f>
        <v>5</v>
      </c>
      <c r="D12" s="67">
        <f>D9+D10+D11</f>
        <v>281</v>
      </c>
      <c r="E12" s="152">
        <f t="shared" si="0"/>
        <v>1.7793594306049825</v>
      </c>
    </row>
    <row r="13" spans="1:6" s="8" customFormat="1" x14ac:dyDescent="0.3">
      <c r="A13" s="172" t="s">
        <v>4</v>
      </c>
      <c r="B13" s="43" t="s">
        <v>14</v>
      </c>
      <c r="C13" s="28">
        <v>2</v>
      </c>
      <c r="D13" s="23">
        <v>110</v>
      </c>
      <c r="E13" s="24">
        <f t="shared" si="0"/>
        <v>1.8181818181818181</v>
      </c>
    </row>
    <row r="14" spans="1:6" s="8" customFormat="1" x14ac:dyDescent="0.3">
      <c r="A14" s="174"/>
      <c r="B14" s="10" t="s">
        <v>15</v>
      </c>
      <c r="C14" s="30">
        <v>1</v>
      </c>
      <c r="D14" s="25">
        <v>187</v>
      </c>
      <c r="E14" s="156">
        <f t="shared" si="0"/>
        <v>0.53475935828876997</v>
      </c>
    </row>
    <row r="15" spans="1:6" s="8" customFormat="1" ht="15" thickBot="1" x14ac:dyDescent="0.35">
      <c r="A15" s="173"/>
      <c r="B15" s="44" t="s">
        <v>16</v>
      </c>
      <c r="C15" s="29">
        <v>0</v>
      </c>
      <c r="D15" s="27">
        <v>49</v>
      </c>
      <c r="E15" s="13">
        <f t="shared" si="0"/>
        <v>0</v>
      </c>
    </row>
    <row r="16" spans="1:6" s="8" customFormat="1" ht="15" thickBot="1" x14ac:dyDescent="0.35">
      <c r="A16" s="62" t="s">
        <v>28</v>
      </c>
      <c r="B16" s="66"/>
      <c r="C16" s="66">
        <f>C13+C14+C15</f>
        <v>3</v>
      </c>
      <c r="D16" s="69">
        <f>D13+D14+D15</f>
        <v>346</v>
      </c>
      <c r="E16" s="152">
        <f t="shared" si="0"/>
        <v>0.86705202312138718</v>
      </c>
    </row>
    <row r="17" spans="1:6" s="8" customFormat="1" x14ac:dyDescent="0.3">
      <c r="A17" s="175" t="s">
        <v>24</v>
      </c>
      <c r="B17" s="153" t="s">
        <v>14</v>
      </c>
      <c r="C17" s="4">
        <f>C5+C9+C13</f>
        <v>5</v>
      </c>
      <c r="D17" s="28">
        <v>265</v>
      </c>
      <c r="E17" s="24">
        <f t="shared" si="0"/>
        <v>1.8867924528301887</v>
      </c>
    </row>
    <row r="18" spans="1:6" s="8" customFormat="1" x14ac:dyDescent="0.3">
      <c r="A18" s="176"/>
      <c r="B18" s="10" t="s">
        <v>15</v>
      </c>
      <c r="C18" s="25">
        <f t="shared" ref="C18:C19" si="1">C6+C10+C14</f>
        <v>7</v>
      </c>
      <c r="D18" s="154">
        <v>466</v>
      </c>
      <c r="E18" s="156">
        <f t="shared" si="0"/>
        <v>1.502145922746781</v>
      </c>
    </row>
    <row r="19" spans="1:6" s="8" customFormat="1" ht="15" thickBot="1" x14ac:dyDescent="0.35">
      <c r="A19" s="177"/>
      <c r="B19" s="44" t="s">
        <v>16</v>
      </c>
      <c r="C19" s="18">
        <f t="shared" si="1"/>
        <v>0</v>
      </c>
      <c r="D19" s="155">
        <v>114</v>
      </c>
      <c r="E19" s="13">
        <f t="shared" si="0"/>
        <v>0</v>
      </c>
    </row>
    <row r="20" spans="1:6" s="8" customFormat="1" ht="15" thickBot="1" x14ac:dyDescent="0.35">
      <c r="A20" s="84" t="s">
        <v>28</v>
      </c>
      <c r="B20" s="85"/>
      <c r="C20" s="85">
        <f>C17+C18+C19</f>
        <v>12</v>
      </c>
      <c r="D20" s="86">
        <f>D17+D18+D19</f>
        <v>845</v>
      </c>
      <c r="E20" s="96">
        <f t="shared" si="0"/>
        <v>1.4201183431952662</v>
      </c>
    </row>
    <row r="21" spans="1:6" s="8" customFormat="1" x14ac:dyDescent="0.3">
      <c r="A21" s="172" t="s">
        <v>3</v>
      </c>
      <c r="B21" s="47" t="s">
        <v>14</v>
      </c>
      <c r="C21" s="31">
        <v>2</v>
      </c>
      <c r="D21" s="31">
        <v>95</v>
      </c>
      <c r="E21" s="24">
        <f t="shared" si="0"/>
        <v>2.1052631578947367</v>
      </c>
    </row>
    <row r="22" spans="1:6" s="8" customFormat="1" x14ac:dyDescent="0.3">
      <c r="A22" s="174"/>
      <c r="B22" s="10" t="s">
        <v>15</v>
      </c>
      <c r="C22" s="25">
        <v>1</v>
      </c>
      <c r="D22" s="25">
        <v>158</v>
      </c>
      <c r="E22" s="156">
        <f t="shared" si="0"/>
        <v>0.63291139240506333</v>
      </c>
    </row>
    <row r="23" spans="1:6" s="8" customFormat="1" ht="15" thickBot="1" x14ac:dyDescent="0.35">
      <c r="A23" s="173"/>
      <c r="B23" s="44" t="s">
        <v>16</v>
      </c>
      <c r="C23" s="18">
        <v>0</v>
      </c>
      <c r="D23" s="18">
        <v>51</v>
      </c>
      <c r="E23" s="13">
        <f t="shared" si="0"/>
        <v>0</v>
      </c>
    </row>
    <row r="24" spans="1:6" s="8" customFormat="1" ht="15" thickBot="1" x14ac:dyDescent="0.35">
      <c r="A24" s="62" t="s">
        <v>28</v>
      </c>
      <c r="B24" s="70"/>
      <c r="C24" s="70">
        <f>C21+C22+C23</f>
        <v>3</v>
      </c>
      <c r="D24" s="70">
        <f>D21+D22+D23</f>
        <v>304</v>
      </c>
      <c r="E24" s="152">
        <f t="shared" si="0"/>
        <v>0.98684210526315785</v>
      </c>
    </row>
    <row r="25" spans="1:6" s="8" customFormat="1" x14ac:dyDescent="0.3">
      <c r="A25" s="172" t="s">
        <v>5</v>
      </c>
      <c r="B25" s="7" t="s">
        <v>14</v>
      </c>
      <c r="C25" s="4">
        <v>1</v>
      </c>
      <c r="D25" s="6">
        <v>61</v>
      </c>
      <c r="E25" s="24">
        <f t="shared" si="0"/>
        <v>1.639344262295082</v>
      </c>
    </row>
    <row r="26" spans="1:6" s="8" customFormat="1" x14ac:dyDescent="0.3">
      <c r="A26" s="174"/>
      <c r="B26" s="7" t="s">
        <v>15</v>
      </c>
      <c r="C26" s="25">
        <v>0</v>
      </c>
      <c r="D26" s="6">
        <v>120</v>
      </c>
      <c r="E26" s="12">
        <f t="shared" si="0"/>
        <v>0</v>
      </c>
    </row>
    <row r="27" spans="1:6" s="8" customFormat="1" ht="15" thickBot="1" x14ac:dyDescent="0.35">
      <c r="A27" s="173"/>
      <c r="B27" s="44" t="s">
        <v>16</v>
      </c>
      <c r="C27" s="18">
        <v>0</v>
      </c>
      <c r="D27" s="18">
        <v>26</v>
      </c>
      <c r="E27" s="12">
        <f t="shared" si="0"/>
        <v>0</v>
      </c>
    </row>
    <row r="28" spans="1:6" s="8" customFormat="1" ht="15" thickBot="1" x14ac:dyDescent="0.35">
      <c r="A28" s="62" t="s">
        <v>28</v>
      </c>
      <c r="B28" s="88"/>
      <c r="C28" s="70">
        <f>C25+C26+C27</f>
        <v>1</v>
      </c>
      <c r="D28" s="70">
        <f>D25+D26+D27</f>
        <v>207</v>
      </c>
      <c r="E28" s="152">
        <f t="shared" si="0"/>
        <v>0.48309178743961351</v>
      </c>
    </row>
    <row r="29" spans="1:6" s="8" customFormat="1" x14ac:dyDescent="0.3">
      <c r="A29" s="172" t="s">
        <v>6</v>
      </c>
      <c r="B29" s="47" t="s">
        <v>14</v>
      </c>
      <c r="C29" s="31">
        <v>0</v>
      </c>
      <c r="D29" s="31">
        <v>74</v>
      </c>
      <c r="E29" s="32">
        <f t="shared" si="0"/>
        <v>0</v>
      </c>
    </row>
    <row r="30" spans="1:6" s="8" customFormat="1" x14ac:dyDescent="0.3">
      <c r="A30" s="174"/>
      <c r="B30" s="10" t="s">
        <v>15</v>
      </c>
      <c r="C30" s="25">
        <v>3</v>
      </c>
      <c r="D30" s="25">
        <v>111</v>
      </c>
      <c r="E30" s="11">
        <f t="shared" si="0"/>
        <v>2.7027027027027026</v>
      </c>
      <c r="F30" s="46"/>
    </row>
    <row r="31" spans="1:6" s="8" customFormat="1" ht="15" thickBot="1" x14ac:dyDescent="0.35">
      <c r="A31" s="173"/>
      <c r="B31" s="44" t="s">
        <v>16</v>
      </c>
      <c r="C31" s="18">
        <v>0</v>
      </c>
      <c r="D31" s="18">
        <v>27</v>
      </c>
      <c r="E31" s="12">
        <f t="shared" si="0"/>
        <v>0</v>
      </c>
    </row>
    <row r="32" spans="1:6" s="8" customFormat="1" ht="15" thickBot="1" x14ac:dyDescent="0.35">
      <c r="A32" s="62" t="s">
        <v>28</v>
      </c>
      <c r="B32" s="88"/>
      <c r="C32" s="70">
        <f>C29+C30+C31</f>
        <v>3</v>
      </c>
      <c r="D32" s="70">
        <f>D29+D30+D31</f>
        <v>212</v>
      </c>
      <c r="E32" s="152">
        <f t="shared" si="0"/>
        <v>1.4150943396226416</v>
      </c>
    </row>
    <row r="33" spans="1:5" s="8" customFormat="1" x14ac:dyDescent="0.3">
      <c r="A33" s="175" t="s">
        <v>25</v>
      </c>
      <c r="B33" s="47" t="s">
        <v>14</v>
      </c>
      <c r="C33" s="31">
        <f>C21+C25+C29</f>
        <v>3</v>
      </c>
      <c r="D33" s="31">
        <v>230</v>
      </c>
      <c r="E33" s="32">
        <f t="shared" si="0"/>
        <v>1.3043478260869565</v>
      </c>
    </row>
    <row r="34" spans="1:5" s="8" customFormat="1" x14ac:dyDescent="0.3">
      <c r="A34" s="176"/>
      <c r="B34" s="10" t="s">
        <v>15</v>
      </c>
      <c r="C34" s="25">
        <f t="shared" ref="C34:C36" si="2">C22+C26+C30</f>
        <v>4</v>
      </c>
      <c r="D34" s="25">
        <v>389</v>
      </c>
      <c r="E34" s="11">
        <f t="shared" si="0"/>
        <v>1.0282776349614395</v>
      </c>
    </row>
    <row r="35" spans="1:5" s="8" customFormat="1" ht="15" thickBot="1" x14ac:dyDescent="0.35">
      <c r="A35" s="177"/>
      <c r="B35" s="44" t="s">
        <v>16</v>
      </c>
      <c r="C35" s="18">
        <f t="shared" si="2"/>
        <v>0</v>
      </c>
      <c r="D35" s="18">
        <v>104</v>
      </c>
      <c r="E35" s="12">
        <f t="shared" si="0"/>
        <v>0</v>
      </c>
    </row>
    <row r="36" spans="1:5" s="8" customFormat="1" ht="15" thickBot="1" x14ac:dyDescent="0.35">
      <c r="A36" s="92" t="s">
        <v>28</v>
      </c>
      <c r="B36" s="93"/>
      <c r="C36" s="85">
        <f t="shared" si="2"/>
        <v>7</v>
      </c>
      <c r="D36" s="85">
        <f>D33+D34+D35</f>
        <v>723</v>
      </c>
      <c r="E36" s="96">
        <f t="shared" si="0"/>
        <v>0.9681881051175657</v>
      </c>
    </row>
    <row r="37" spans="1:5" s="8" customFormat="1" x14ac:dyDescent="0.3">
      <c r="A37" s="169" t="s">
        <v>7</v>
      </c>
      <c r="B37" s="23" t="s">
        <v>14</v>
      </c>
      <c r="C37" s="6">
        <v>2</v>
      </c>
      <c r="D37" s="6">
        <v>88</v>
      </c>
      <c r="E37" s="32">
        <f t="shared" si="0"/>
        <v>2.2727272727272729</v>
      </c>
    </row>
    <row r="38" spans="1:5" s="8" customFormat="1" x14ac:dyDescent="0.3">
      <c r="A38" s="170"/>
      <c r="B38" s="25" t="s">
        <v>15</v>
      </c>
      <c r="C38" s="6">
        <v>1</v>
      </c>
      <c r="D38" s="6">
        <v>107</v>
      </c>
      <c r="E38" s="11">
        <f t="shared" si="0"/>
        <v>0.93457943925233633</v>
      </c>
    </row>
    <row r="39" spans="1:5" s="8" customFormat="1" ht="15" thickBot="1" x14ac:dyDescent="0.35">
      <c r="A39" s="173"/>
      <c r="B39" s="18" t="s">
        <v>16</v>
      </c>
      <c r="C39" s="18">
        <v>0</v>
      </c>
      <c r="D39" s="18">
        <v>32</v>
      </c>
      <c r="E39" s="12">
        <f t="shared" si="0"/>
        <v>0</v>
      </c>
    </row>
    <row r="40" spans="1:5" s="8" customFormat="1" ht="15" thickBot="1" x14ac:dyDescent="0.35">
      <c r="A40" s="62" t="s">
        <v>28</v>
      </c>
      <c r="B40" s="88"/>
      <c r="C40" s="70">
        <f>C37+C38+C39</f>
        <v>3</v>
      </c>
      <c r="D40" s="70">
        <f>D37+D38+D39</f>
        <v>227</v>
      </c>
      <c r="E40" s="152">
        <f t="shared" si="0"/>
        <v>1.3215859030837005</v>
      </c>
    </row>
    <row r="41" spans="1:5" s="8" customFormat="1" x14ac:dyDescent="0.3">
      <c r="A41" s="172" t="s">
        <v>8</v>
      </c>
      <c r="B41" s="7" t="s">
        <v>14</v>
      </c>
      <c r="C41" s="6">
        <v>2</v>
      </c>
      <c r="D41" s="6">
        <v>63</v>
      </c>
      <c r="E41" s="32">
        <f t="shared" si="0"/>
        <v>3.1746031746031744</v>
      </c>
    </row>
    <row r="42" spans="1:5" s="8" customFormat="1" x14ac:dyDescent="0.3">
      <c r="A42" s="174"/>
      <c r="B42" s="10" t="s">
        <v>15</v>
      </c>
      <c r="C42" s="25">
        <v>0</v>
      </c>
      <c r="D42" s="25">
        <v>123</v>
      </c>
      <c r="E42" s="11">
        <f t="shared" si="0"/>
        <v>0</v>
      </c>
    </row>
    <row r="43" spans="1:5" s="8" customFormat="1" ht="15" thickBot="1" x14ac:dyDescent="0.35">
      <c r="A43" s="173"/>
      <c r="B43" s="44" t="s">
        <v>16</v>
      </c>
      <c r="C43" s="18">
        <v>0</v>
      </c>
      <c r="D43" s="18">
        <v>23</v>
      </c>
      <c r="E43" s="12">
        <f t="shared" si="0"/>
        <v>0</v>
      </c>
    </row>
    <row r="44" spans="1:5" s="8" customFormat="1" ht="15" thickBot="1" x14ac:dyDescent="0.35">
      <c r="A44" s="94" t="s">
        <v>28</v>
      </c>
      <c r="B44" s="88"/>
      <c r="C44" s="70">
        <f>C41+C42+C43</f>
        <v>2</v>
      </c>
      <c r="D44" s="70">
        <f>D41+D42+D43</f>
        <v>209</v>
      </c>
      <c r="E44" s="152">
        <f t="shared" si="0"/>
        <v>0.9569377990430622</v>
      </c>
    </row>
    <row r="45" spans="1:5" s="8" customFormat="1" x14ac:dyDescent="0.3">
      <c r="A45" s="172" t="s">
        <v>9</v>
      </c>
      <c r="B45" s="23" t="s">
        <v>14</v>
      </c>
      <c r="C45" s="23">
        <v>0</v>
      </c>
      <c r="D45" s="23">
        <v>65</v>
      </c>
      <c r="E45" s="32">
        <f t="shared" si="0"/>
        <v>0</v>
      </c>
    </row>
    <row r="46" spans="1:5" s="8" customFormat="1" x14ac:dyDescent="0.3">
      <c r="A46" s="174"/>
      <c r="B46" s="25" t="s">
        <v>15</v>
      </c>
      <c r="C46" s="25">
        <v>1</v>
      </c>
      <c r="D46" s="25">
        <v>121</v>
      </c>
      <c r="E46" s="11">
        <f t="shared" si="0"/>
        <v>0.82644628099173556</v>
      </c>
    </row>
    <row r="47" spans="1:5" s="8" customFormat="1" ht="15" thickBot="1" x14ac:dyDescent="0.35">
      <c r="A47" s="173"/>
      <c r="B47" s="18" t="s">
        <v>16</v>
      </c>
      <c r="C47" s="18">
        <v>0</v>
      </c>
      <c r="D47" s="18">
        <v>21</v>
      </c>
      <c r="E47" s="12">
        <f t="shared" si="0"/>
        <v>0</v>
      </c>
    </row>
    <row r="48" spans="1:5" s="8" customFormat="1" ht="15" thickBot="1" x14ac:dyDescent="0.35">
      <c r="A48" s="62" t="s">
        <v>28</v>
      </c>
      <c r="B48" s="88"/>
      <c r="C48" s="70">
        <f>C45+C46+C47</f>
        <v>1</v>
      </c>
      <c r="D48" s="70">
        <f>D45+D46+D47</f>
        <v>207</v>
      </c>
      <c r="E48" s="152">
        <f t="shared" si="0"/>
        <v>0.48309178743961351</v>
      </c>
    </row>
    <row r="49" spans="1:5" s="8" customFormat="1" x14ac:dyDescent="0.3">
      <c r="A49" s="175" t="s">
        <v>26</v>
      </c>
      <c r="B49" s="23" t="s">
        <v>14</v>
      </c>
      <c r="C49" s="31">
        <f>C37+C41+C45</f>
        <v>4</v>
      </c>
      <c r="D49" s="23">
        <f>D37+D41+D45</f>
        <v>216</v>
      </c>
      <c r="E49" s="24">
        <f t="shared" si="0"/>
        <v>1.8518518518518516</v>
      </c>
    </row>
    <row r="50" spans="1:5" s="8" customFormat="1" x14ac:dyDescent="0.3">
      <c r="A50" s="176"/>
      <c r="B50" s="25" t="s">
        <v>15</v>
      </c>
      <c r="C50" s="160">
        <f t="shared" ref="C50:D52" si="3">C38+C42+C46</f>
        <v>2</v>
      </c>
      <c r="D50" s="4">
        <f t="shared" si="3"/>
        <v>351</v>
      </c>
      <c r="E50" s="156">
        <f t="shared" si="0"/>
        <v>0.56980056980056981</v>
      </c>
    </row>
    <row r="51" spans="1:5" s="8" customFormat="1" ht="15" thickBot="1" x14ac:dyDescent="0.35">
      <c r="A51" s="177"/>
      <c r="B51" s="18" t="s">
        <v>16</v>
      </c>
      <c r="C51" s="161">
        <f t="shared" si="3"/>
        <v>0</v>
      </c>
      <c r="D51" s="161">
        <f t="shared" si="3"/>
        <v>76</v>
      </c>
      <c r="E51" s="13">
        <f t="shared" si="0"/>
        <v>0</v>
      </c>
    </row>
    <row r="52" spans="1:5" s="8" customFormat="1" ht="15" thickBot="1" x14ac:dyDescent="0.35">
      <c r="A52" s="97" t="s">
        <v>28</v>
      </c>
      <c r="B52" s="85"/>
      <c r="C52" s="95">
        <f t="shared" si="3"/>
        <v>6</v>
      </c>
      <c r="D52" s="95">
        <f t="shared" si="3"/>
        <v>643</v>
      </c>
      <c r="E52" s="96">
        <f t="shared" si="0"/>
        <v>0.93312597200622094</v>
      </c>
    </row>
    <row r="53" spans="1:5" s="8" customFormat="1" x14ac:dyDescent="0.3">
      <c r="A53" s="172" t="s">
        <v>10</v>
      </c>
      <c r="B53" s="23" t="s">
        <v>14</v>
      </c>
      <c r="C53" s="33">
        <v>2</v>
      </c>
      <c r="D53" s="23">
        <v>85</v>
      </c>
      <c r="E53" s="32">
        <f t="shared" si="0"/>
        <v>2.3529411764705883</v>
      </c>
    </row>
    <row r="54" spans="1:5" s="8" customFormat="1" x14ac:dyDescent="0.3">
      <c r="A54" s="174"/>
      <c r="B54" s="25" t="s">
        <v>15</v>
      </c>
      <c r="C54" s="3">
        <v>2</v>
      </c>
      <c r="D54" s="25">
        <v>107</v>
      </c>
      <c r="E54" s="11">
        <f t="shared" si="0"/>
        <v>1.8691588785046727</v>
      </c>
    </row>
    <row r="55" spans="1:5" s="8" customFormat="1" ht="15" thickBot="1" x14ac:dyDescent="0.35">
      <c r="A55" s="173"/>
      <c r="B55" s="18" t="s">
        <v>16</v>
      </c>
      <c r="C55" s="17">
        <v>0</v>
      </c>
      <c r="D55" s="18">
        <v>31</v>
      </c>
      <c r="E55" s="12">
        <f t="shared" si="0"/>
        <v>0</v>
      </c>
    </row>
    <row r="56" spans="1:5" s="8" customFormat="1" ht="15" thickBot="1" x14ac:dyDescent="0.35">
      <c r="A56" s="63" t="s">
        <v>28</v>
      </c>
      <c r="B56" s="70"/>
      <c r="C56" s="70">
        <f>C53+C54+C55</f>
        <v>4</v>
      </c>
      <c r="D56" s="70">
        <f>D53+D54+D55</f>
        <v>223</v>
      </c>
      <c r="E56" s="152">
        <f t="shared" si="0"/>
        <v>1.7937219730941705</v>
      </c>
    </row>
    <row r="57" spans="1:5" x14ac:dyDescent="0.3">
      <c r="A57" s="172" t="s">
        <v>11</v>
      </c>
      <c r="B57" s="23" t="s">
        <v>14</v>
      </c>
      <c r="C57" s="33">
        <v>1</v>
      </c>
      <c r="D57" s="33">
        <v>98</v>
      </c>
      <c r="E57" s="32">
        <f t="shared" si="0"/>
        <v>1.0204081632653061</v>
      </c>
    </row>
    <row r="58" spans="1:5" x14ac:dyDescent="0.3">
      <c r="A58" s="174"/>
      <c r="B58" s="25" t="s">
        <v>15</v>
      </c>
      <c r="C58" s="3">
        <v>1</v>
      </c>
      <c r="D58" s="3">
        <v>151</v>
      </c>
      <c r="E58" s="11">
        <f t="shared" si="0"/>
        <v>0.66225165562913912</v>
      </c>
    </row>
    <row r="59" spans="1:5" ht="15" thickBot="1" x14ac:dyDescent="0.35">
      <c r="A59" s="173"/>
      <c r="B59" s="18" t="s">
        <v>16</v>
      </c>
      <c r="C59" s="17">
        <v>0</v>
      </c>
      <c r="D59" s="17">
        <v>38</v>
      </c>
      <c r="E59" s="12">
        <f t="shared" si="0"/>
        <v>0</v>
      </c>
    </row>
    <row r="60" spans="1:5" ht="15" thickBot="1" x14ac:dyDescent="0.35">
      <c r="A60" s="65" t="s">
        <v>28</v>
      </c>
      <c r="B60" s="70"/>
      <c r="C60" s="70">
        <f>C57+C58+C59</f>
        <v>2</v>
      </c>
      <c r="D60" s="70">
        <f>D57+D58+D59</f>
        <v>287</v>
      </c>
      <c r="E60" s="152">
        <f t="shared" si="0"/>
        <v>0.69686411149825789</v>
      </c>
    </row>
    <row r="61" spans="1:5" x14ac:dyDescent="0.3">
      <c r="A61" s="186" t="s">
        <v>12</v>
      </c>
      <c r="B61" s="23" t="s">
        <v>14</v>
      </c>
      <c r="C61" s="33">
        <v>3</v>
      </c>
      <c r="D61" s="33">
        <v>75</v>
      </c>
      <c r="E61" s="24">
        <f t="shared" si="0"/>
        <v>4</v>
      </c>
    </row>
    <row r="62" spans="1:5" ht="14.4" customHeight="1" x14ac:dyDescent="0.3">
      <c r="A62" s="187"/>
      <c r="B62" s="25" t="s">
        <v>15</v>
      </c>
      <c r="C62" s="25">
        <v>1</v>
      </c>
      <c r="D62" s="25">
        <v>139</v>
      </c>
      <c r="E62" s="11">
        <f t="shared" si="0"/>
        <v>0.71942446043165476</v>
      </c>
    </row>
    <row r="63" spans="1:5" ht="15" thickBot="1" x14ac:dyDescent="0.35">
      <c r="A63" s="188"/>
      <c r="B63" s="18" t="s">
        <v>16</v>
      </c>
      <c r="C63" s="18">
        <v>0</v>
      </c>
      <c r="D63" s="17">
        <v>30</v>
      </c>
      <c r="E63" s="12">
        <f t="shared" si="0"/>
        <v>0</v>
      </c>
    </row>
    <row r="64" spans="1:5" ht="15" thickBot="1" x14ac:dyDescent="0.35">
      <c r="A64" s="65" t="s">
        <v>28</v>
      </c>
      <c r="B64" s="70"/>
      <c r="C64" s="70">
        <f>C61+C62+C63</f>
        <v>4</v>
      </c>
      <c r="D64" s="70">
        <f>D61+D62+D63</f>
        <v>244</v>
      </c>
      <c r="E64" s="152">
        <f t="shared" si="0"/>
        <v>1.639344262295082</v>
      </c>
    </row>
    <row r="65" spans="1:5" x14ac:dyDescent="0.3">
      <c r="A65" s="189" t="s">
        <v>27</v>
      </c>
      <c r="B65" s="23" t="s">
        <v>14</v>
      </c>
      <c r="C65" s="5">
        <f>C53+C57+C61</f>
        <v>6</v>
      </c>
      <c r="D65" s="23">
        <f>D53+D57+D61</f>
        <v>258</v>
      </c>
      <c r="E65" s="32">
        <f t="shared" si="0"/>
        <v>2.3255813953488373</v>
      </c>
    </row>
    <row r="66" spans="1:5" x14ac:dyDescent="0.3">
      <c r="A66" s="190"/>
      <c r="B66" s="25" t="s">
        <v>15</v>
      </c>
      <c r="C66" s="9">
        <f t="shared" ref="C66:D68" si="4">C54+C58+C62</f>
        <v>4</v>
      </c>
      <c r="D66" s="6">
        <f t="shared" si="4"/>
        <v>397</v>
      </c>
      <c r="E66" s="159">
        <f t="shared" si="0"/>
        <v>1.0075566750629723</v>
      </c>
    </row>
    <row r="67" spans="1:5" ht="15" thickBot="1" x14ac:dyDescent="0.35">
      <c r="A67" s="191"/>
      <c r="B67" s="18" t="s">
        <v>16</v>
      </c>
      <c r="C67" s="21">
        <f t="shared" si="4"/>
        <v>0</v>
      </c>
      <c r="D67" s="6">
        <f t="shared" si="4"/>
        <v>99</v>
      </c>
      <c r="E67" s="13">
        <f t="shared" si="0"/>
        <v>0</v>
      </c>
    </row>
    <row r="68" spans="1:5" ht="15" thickBot="1" x14ac:dyDescent="0.35">
      <c r="A68" s="101" t="s">
        <v>28</v>
      </c>
      <c r="B68" s="85"/>
      <c r="C68" s="102">
        <f t="shared" si="4"/>
        <v>10</v>
      </c>
      <c r="D68" s="95">
        <f t="shared" si="4"/>
        <v>754</v>
      </c>
      <c r="E68" s="96">
        <f t="shared" si="0"/>
        <v>1.3262599469496021</v>
      </c>
    </row>
    <row r="69" spans="1:5" ht="13.8" customHeight="1" x14ac:dyDescent="0.3">
      <c r="A69" s="178" t="s">
        <v>23</v>
      </c>
      <c r="B69" s="23" t="s">
        <v>14</v>
      </c>
      <c r="C69" s="23">
        <f>C17+C33+C49+C65</f>
        <v>18</v>
      </c>
      <c r="D69" s="5">
        <f>D17+D33+D49+D65</f>
        <v>969</v>
      </c>
      <c r="E69" s="32">
        <f t="shared" si="0"/>
        <v>1.8575851393188854</v>
      </c>
    </row>
    <row r="70" spans="1:5" ht="13.8" customHeight="1" x14ac:dyDescent="0.3">
      <c r="A70" s="179"/>
      <c r="B70" s="25" t="s">
        <v>15</v>
      </c>
      <c r="C70" s="25">
        <f t="shared" ref="C70:C72" si="5">C18+C34+C50+C66</f>
        <v>17</v>
      </c>
      <c r="D70" s="163">
        <f t="shared" ref="D70:D72" si="6">D18+D34+D50+D66</f>
        <v>1603</v>
      </c>
      <c r="E70" s="11">
        <f t="shared" ref="E70:E72" si="7">C70/D70*100</f>
        <v>1.0605115408608858</v>
      </c>
    </row>
    <row r="71" spans="1:5" ht="13.8" customHeight="1" thickBot="1" x14ac:dyDescent="0.35">
      <c r="A71" s="180"/>
      <c r="B71" s="18" t="s">
        <v>16</v>
      </c>
      <c r="C71" s="6">
        <f t="shared" si="5"/>
        <v>0</v>
      </c>
      <c r="D71" s="162">
        <f t="shared" si="6"/>
        <v>393</v>
      </c>
      <c r="E71" s="12">
        <f t="shared" si="7"/>
        <v>0</v>
      </c>
    </row>
    <row r="72" spans="1:5" ht="13.8" customHeight="1" thickBot="1" x14ac:dyDescent="0.35">
      <c r="A72" s="164" t="s">
        <v>29</v>
      </c>
      <c r="B72" s="165"/>
      <c r="C72" s="85">
        <f t="shared" si="5"/>
        <v>35</v>
      </c>
      <c r="D72" s="166">
        <f t="shared" si="6"/>
        <v>2965</v>
      </c>
      <c r="E72" s="96">
        <f t="shared" si="7"/>
        <v>1.1804384485666104</v>
      </c>
    </row>
    <row r="73" spans="1:5" s="8" customFormat="1" ht="13.8" customHeight="1" x14ac:dyDescent="0.3">
      <c r="A73" s="49"/>
      <c r="B73" s="20"/>
      <c r="C73" s="20"/>
      <c r="D73" s="167"/>
      <c r="E73" s="158"/>
    </row>
    <row r="74" spans="1:5" s="8" customFormat="1" ht="13.8" customHeight="1" x14ac:dyDescent="0.3">
      <c r="A74" s="49"/>
      <c r="B74" s="20"/>
      <c r="C74" s="20"/>
      <c r="D74" s="20"/>
      <c r="E74" s="50"/>
    </row>
  </sheetData>
  <mergeCells count="18">
    <mergeCell ref="A3:B3"/>
    <mergeCell ref="A49:A51"/>
    <mergeCell ref="A5:A7"/>
    <mergeCell ref="A9:A11"/>
    <mergeCell ref="A13:A15"/>
    <mergeCell ref="A17:A19"/>
    <mergeCell ref="A21:A23"/>
    <mergeCell ref="A25:A27"/>
    <mergeCell ref="A29:A31"/>
    <mergeCell ref="A33:A35"/>
    <mergeCell ref="A37:A39"/>
    <mergeCell ref="A41:A43"/>
    <mergeCell ref="A45:A47"/>
    <mergeCell ref="A53:A55"/>
    <mergeCell ref="A57:A59"/>
    <mergeCell ref="A61:A63"/>
    <mergeCell ref="A65:A67"/>
    <mergeCell ref="A69:A7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Decese la 24h-48h</vt:lpstr>
      <vt:lpstr>Decese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Ioana</dc:creator>
  <cp:lastModifiedBy>Ioana</cp:lastModifiedBy>
  <cp:lastPrinted>2016-07-05T05:59:54Z</cp:lastPrinted>
  <dcterms:created xsi:type="dcterms:W3CDTF">2016-03-30T11:41:08Z</dcterms:created>
  <dcterms:modified xsi:type="dcterms:W3CDTF">2017-01-04T07:34:57Z</dcterms:modified>
</cp:coreProperties>
</file>